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555" firstSheet="1" activeTab="1"/>
  </bookViews>
  <sheets>
    <sheet name="Sheet1" sheetId="1" state="hidden" r:id="rId1"/>
    <sheet name="报价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1" hidden="1">报价!$B$1:$K$45</definedName>
    <definedName name="_ra1">#REF!</definedName>
    <definedName name="_ra2">#REF!</definedName>
    <definedName name="ahfc">#REF!</definedName>
    <definedName name="ahrg">#REF!</definedName>
    <definedName name="ahsh">#REF!</definedName>
    <definedName name="bbbb">#REF!</definedName>
    <definedName name="bbbbbb">#REF!</definedName>
    <definedName name="bltfc">#REF!</definedName>
    <definedName name="bltrg">#REF!</definedName>
    <definedName name="bltsh">#REF!</definedName>
    <definedName name="btscfc">#REF!</definedName>
    <definedName name="btscrg">#REF!</definedName>
    <definedName name="btscsh">#REF!</definedName>
    <definedName name="bw">[1]做法表!$A$2:$A$14</definedName>
    <definedName name="bxtrg">#REF!</definedName>
    <definedName name="cccc">#REF!</definedName>
    <definedName name="cjrlgfc">#REF!</definedName>
    <definedName name="cjrlgrg">#REF!</definedName>
    <definedName name="cjrlgsh">#REF!</definedName>
    <definedName name="clhfc1">#REF!</definedName>
    <definedName name="clhfc2">#REF!</definedName>
    <definedName name="clhrg1">#REF!</definedName>
    <definedName name="clhrg2">#REF!</definedName>
    <definedName name="clhsh1">#REF!</definedName>
    <definedName name="clhsh2">#REF!</definedName>
    <definedName name="cw">[2]做法表!$A$2:$A$14</definedName>
    <definedName name="dbfc">#REF!</definedName>
    <definedName name="dbrg">#REF!</definedName>
    <definedName name="dbsh">#REF!</definedName>
    <definedName name="dc200fc">#REF!</definedName>
    <definedName name="dc200rg">#REF!</definedName>
    <definedName name="dc200sh">#REF!</definedName>
    <definedName name="dc300fc">#REF!</definedName>
    <definedName name="dc300rg">#REF!</definedName>
    <definedName name="dc300sh">#REF!</definedName>
    <definedName name="dc400fc">#REF!</definedName>
    <definedName name="dc400rg">#REF!</definedName>
    <definedName name="dc400sh">#REF!</definedName>
    <definedName name="dc500fc">#REF!</definedName>
    <definedName name="dc500rg">#REF!</definedName>
    <definedName name="dc500sh">#REF!</definedName>
    <definedName name="dc600fc">#REF!</definedName>
    <definedName name="dc600rg">#REF!</definedName>
    <definedName name="dc600sh">#REF!</definedName>
    <definedName name="dc650fc">#REF!</definedName>
    <definedName name="dc650rg">#REF!</definedName>
    <definedName name="dc650sh">#REF!</definedName>
    <definedName name="dcmsm500fc">#REF!</definedName>
    <definedName name="dcmsm500rg">#REF!</definedName>
    <definedName name="dcmsm500sh">#REF!</definedName>
    <definedName name="dkblmfc">#REF!</definedName>
    <definedName name="dkblmfc1">#REF!</definedName>
    <definedName name="dkblmrg">#REF!</definedName>
    <definedName name="dkblmrg1">#REF!</definedName>
    <definedName name="dkblmsh">#REF!</definedName>
    <definedName name="dkblmsh1">#REF!</definedName>
    <definedName name="dkm1fc">#REF!</definedName>
    <definedName name="dkm1rg">#REF!</definedName>
    <definedName name="dkm1sh">#REF!</definedName>
    <definedName name="dkm2fc">#REF!</definedName>
    <definedName name="dkm2rg">#REF!</definedName>
    <definedName name="dkm2sh">#REF!</definedName>
    <definedName name="dkwyblmfc">#REF!</definedName>
    <definedName name="dkwyblmrg">#REF!</definedName>
    <definedName name="dkwyblmsh">#REF!</definedName>
    <definedName name="dmfsfc">#REF!</definedName>
    <definedName name="dmfsrg">#REF!</definedName>
    <definedName name="dmfssh">#REF!</definedName>
    <definedName name="dmlbfc">#REF!</definedName>
    <definedName name="dmlbrg">#REF!</definedName>
    <definedName name="dmlbsh">#REF!</definedName>
    <definedName name="dmLTscfc">#REF!</definedName>
    <definedName name="dmLTscfc1">#REF!</definedName>
    <definedName name="dmLTscrg">#REF!</definedName>
    <definedName name="dmLTscrg1">#REF!</definedName>
    <definedName name="dmLTscsh">#REF!</definedName>
    <definedName name="dmLTscsh1">#REF!</definedName>
    <definedName name="dmmskfc">#REF!</definedName>
    <definedName name="dmmskrg">#REF!</definedName>
    <definedName name="dmmsksh">#REF!</definedName>
    <definedName name="dmqtfc">#REF!</definedName>
    <definedName name="dmqtrg">#REF!</definedName>
    <definedName name="dmqtsh">#REF!</definedName>
    <definedName name="dmscfc">#REF!</definedName>
    <definedName name="dmscrg">#REF!</definedName>
    <definedName name="dmscsh">#REF!</definedName>
    <definedName name="dmzf">[3]做法表!$B$2:$B$16</definedName>
    <definedName name="dpcgfc">#REF!</definedName>
    <definedName name="dpcgrg">#REF!</definedName>
    <definedName name="dpcgsh">#REF!</definedName>
    <definedName name="dpfgfc">#REF!</definedName>
    <definedName name="dpfgrg">#REF!</definedName>
    <definedName name="dpfgsh">#REF!</definedName>
    <definedName name="dtfc">#REF!</definedName>
    <definedName name="dtrg">#REF!</definedName>
    <definedName name="dtscjg">#REF!</definedName>
    <definedName name="dtscjgfc">#REF!</definedName>
    <definedName name="dtscjgfc1">#REF!</definedName>
    <definedName name="dtscjgrg">#REF!</definedName>
    <definedName name="dtscjgrg1">#REF!</definedName>
    <definedName name="dtscjgsh">#REF!</definedName>
    <definedName name="dtscjgsh1">#REF!</definedName>
    <definedName name="dtsh">#REF!</definedName>
    <definedName name="dw">[4]单位库!$A:$A</definedName>
    <definedName name="dzfc">#REF!</definedName>
    <definedName name="dzfc1">#REF!</definedName>
    <definedName name="dzrg">#REF!</definedName>
    <definedName name="dzrg1">#REF!</definedName>
    <definedName name="dzsh">#REF!</definedName>
    <definedName name="dzsh1">#REF!</definedName>
    <definedName name="dztj100fc">#REF!</definedName>
    <definedName name="dztj100rg">#REF!</definedName>
    <definedName name="dztj100sh">#REF!</definedName>
    <definedName name="eeeeeeeeeeeee">#REF!</definedName>
    <definedName name="Excel_BuiltIn__FilterDatabase_12">#REF!</definedName>
    <definedName name="Excel_BuiltIn__FilterDatabase_14">#REF!</definedName>
    <definedName name="Excel_BuiltIn__FilterDatabase_16">#REF!</definedName>
    <definedName name="Excel_BuiltIn__FilterDatabase_18">#REF!</definedName>
    <definedName name="Excel_BuiltIn__FilterDatabase_21">#REF!</definedName>
    <definedName name="Excel_BuiltIn__FilterDatabase_25">#REF!</definedName>
    <definedName name="Excel_BuiltIn__FilterDatabase_29">#REF!</definedName>
    <definedName name="Excel_BuiltIn__FilterDatabase_5">#REF!</definedName>
    <definedName name="Excel_BuiltIn__FilterDatabase_7">#REF!</definedName>
    <definedName name="Excel_BuiltIn__FilterDatabase_9">#REF!</definedName>
    <definedName name="fsdc200fc">#REF!</definedName>
    <definedName name="fsdc200rg">#REF!</definedName>
    <definedName name="fsdc200sh">#REF!</definedName>
    <definedName name="fsdc300fc">#REF!</definedName>
    <definedName name="fsdc300rg">#REF!</definedName>
    <definedName name="fsdc300sh">#REF!</definedName>
    <definedName name="fsdc500fc">#REF!</definedName>
    <definedName name="fsdc500rg">#REF!</definedName>
    <definedName name="fsdc500sh">#REF!</definedName>
    <definedName name="fsdc600fc">#REF!</definedName>
    <definedName name="fsdc600rg">#REF!</definedName>
    <definedName name="fsdc600sh">#REF!</definedName>
    <definedName name="fsfc">#REF!</definedName>
    <definedName name="fslb2fc">#REF!</definedName>
    <definedName name="fslb2rg">#REF!</definedName>
    <definedName name="fslb2sh">#REF!</definedName>
    <definedName name="fslbfc">#REF!</definedName>
    <definedName name="fslbrg">#REF!</definedName>
    <definedName name="fslbsh">#REF!</definedName>
    <definedName name="fsrg">#REF!</definedName>
    <definedName name="fssh">#REF!</definedName>
    <definedName name="fzdmblfc">#REF!</definedName>
    <definedName name="fzdmblfc1">#REF!</definedName>
    <definedName name="fzdmblrg">#REF!</definedName>
    <definedName name="fzdmblrg1">#REF!</definedName>
    <definedName name="fzdmblsh">#REF!</definedName>
    <definedName name="fzdmblsh1">#REF!</definedName>
    <definedName name="fzdmbxgfc">#REF!</definedName>
    <definedName name="fzdmbxgrg">#REF!</definedName>
    <definedName name="fzdmbxgsh">#REF!</definedName>
    <definedName name="fzdmfc">#REF!</definedName>
    <definedName name="fzdmfc1">#REF!</definedName>
    <definedName name="fzdmfc2">#REF!</definedName>
    <definedName name="fzdmmsmfc">#REF!</definedName>
    <definedName name="fzdmmsmfc1">#REF!</definedName>
    <definedName name="fzdmmsmrg">#REF!</definedName>
    <definedName name="fzdmmsmrg1">#REF!</definedName>
    <definedName name="fzdmmsmsh">#REF!</definedName>
    <definedName name="fzdmmsmsh1">#REF!</definedName>
    <definedName name="fzdmrg">#REF!</definedName>
    <definedName name="fzdmrg1">#REF!</definedName>
    <definedName name="fzdmrg2">#REF!</definedName>
    <definedName name="fzdmscfc">#REF!</definedName>
    <definedName name="fzdmscrg">#REF!</definedName>
    <definedName name="fzdmscsh">#REF!</definedName>
    <definedName name="fzdmsh">#REF!</definedName>
    <definedName name="fzdmsh1">#REF!</definedName>
    <definedName name="fzdmsh2">#REF!</definedName>
    <definedName name="fzdmybfc">#REF!</definedName>
    <definedName name="fzdmybfc1">#REF!</definedName>
    <definedName name="fzdmybrg">#REF!</definedName>
    <definedName name="fzdmybrg1">#REF!</definedName>
    <definedName name="fzdmybsh">#REF!</definedName>
    <definedName name="fzdmybsh1">#REF!</definedName>
    <definedName name="fzfsdm2fc">#REF!</definedName>
    <definedName name="fzfsdm2rg">#REF!</definedName>
    <definedName name="fzfsdm2sh">#REF!</definedName>
    <definedName name="fzfsdm3fc">#REF!</definedName>
    <definedName name="fzfsdm3rg">#REF!</definedName>
    <definedName name="fzfsdm3sh">#REF!</definedName>
    <definedName name="fzfsdmfc">#REF!</definedName>
    <definedName name="fzfsdmqzfc">#REF!</definedName>
    <definedName name="fzfsdmqzrg">#REF!</definedName>
    <definedName name="fzfsdmqzsh">#REF!</definedName>
    <definedName name="fzfsdmrg">#REF!</definedName>
    <definedName name="fzfsdmsh">#REF!</definedName>
    <definedName name="fzscggfc">#REF!</definedName>
    <definedName name="fzscggrg">#REF!</definedName>
    <definedName name="fzscggsh">#REF!</definedName>
    <definedName name="gjfc">#REF!</definedName>
    <definedName name="gjrg">#REF!</definedName>
    <definedName name="gjsgbfc">#REF!</definedName>
    <definedName name="gjsgbrg">#REF!</definedName>
    <definedName name="gjsgbsh">#REF!</definedName>
    <definedName name="gjzfc">#REF!</definedName>
    <definedName name="gjzrg">#REF!</definedName>
    <definedName name="gjzsh">#REF!</definedName>
    <definedName name="grgfc">#REF!</definedName>
    <definedName name="GRGfc2">#REF!</definedName>
    <definedName name="grgrg">#REF!</definedName>
    <definedName name="GRGrg1">#REF!</definedName>
    <definedName name="grgsh">#REF!</definedName>
    <definedName name="GRGsh2">#REF!</definedName>
    <definedName name="HWSheet">1</definedName>
    <definedName name="hxdc500fc">#REF!</definedName>
    <definedName name="hxdc500rg">#REF!</definedName>
    <definedName name="hxdc500sh">#REF!</definedName>
    <definedName name="jcfc">#REF!</definedName>
    <definedName name="jcfc1">#REF!</definedName>
    <definedName name="jcrg">#REF!</definedName>
    <definedName name="jcrg1">#REF!</definedName>
    <definedName name="jcsh">#REF!</definedName>
    <definedName name="jcsh1">#REF!</definedName>
    <definedName name="jddmfc">#REF!</definedName>
    <definedName name="jddmrg">#REF!</definedName>
    <definedName name="jddmsh">#REF!</definedName>
    <definedName name="jdfsdmfc">#REF!</definedName>
    <definedName name="jdfsdmrg">#REF!</definedName>
    <definedName name="jdfsdmsh">#REF!</definedName>
    <definedName name="jstj100fc">#REF!</definedName>
    <definedName name="jstj100fc1">#REF!</definedName>
    <definedName name="jstj100rg">#REF!</definedName>
    <definedName name="jstj100rg1">#REF!</definedName>
    <definedName name="jstj100sh">#REF!</definedName>
    <definedName name="jstj100sh1">#REF!</definedName>
    <definedName name="jstj50fc">#REF!</definedName>
    <definedName name="jstj50rg">#REF!</definedName>
    <definedName name="jstj50sh">#REF!</definedName>
    <definedName name="jsxt1fc">#REF!</definedName>
    <definedName name="jsxt1rg">#REF!</definedName>
    <definedName name="jsxt1sh">#REF!</definedName>
    <definedName name="jsxt2fc">#REF!</definedName>
    <definedName name="jsxt2rg">#REF!</definedName>
    <definedName name="jsxt2sh">#REF!</definedName>
    <definedName name="jsxt3fc">#REF!</definedName>
    <definedName name="jsxt3rg">#REF!</definedName>
    <definedName name="jsxt3sh">#REF!</definedName>
    <definedName name="jsxt4fc">#REF!</definedName>
    <definedName name="jsxt4rg">#REF!</definedName>
    <definedName name="jsxt4sh">#REF!</definedName>
    <definedName name="jsxt5fc">#REF!</definedName>
    <definedName name="jsxt5rg">#REF!</definedName>
    <definedName name="jsxt5sh">#REF!</definedName>
    <definedName name="jsxtfc">#REF!</definedName>
    <definedName name="jsxtrg">#REF!</definedName>
    <definedName name="jsxtsh">#REF!</definedName>
    <definedName name="kmbfc">#REF!</definedName>
    <definedName name="kmbrg">#REF!</definedName>
    <definedName name="kmbsh">#REF!</definedName>
    <definedName name="lbfc">#REF!</definedName>
    <definedName name="lbfc1">#REF!</definedName>
    <definedName name="lbrg">#REF!</definedName>
    <definedName name="lbrg1">#REF!</definedName>
    <definedName name="lbsh">#REF!</definedName>
    <definedName name="lbsh1">#REF!</definedName>
    <definedName name="ltdzfc">#REF!</definedName>
    <definedName name="ltdzrg">#REF!</definedName>
    <definedName name="ltdzsh">#REF!</definedName>
    <definedName name="mksfc">#REF!</definedName>
    <definedName name="mksrg">#REF!</definedName>
    <definedName name="mkssh">#REF!</definedName>
    <definedName name="mt1fc">#REF!</definedName>
    <definedName name="mt1rg">#REF!</definedName>
    <definedName name="mt2fc">#REF!</definedName>
    <definedName name="mt2rg">#REF!</definedName>
    <definedName name="mt3fc">#REF!</definedName>
    <definedName name="mt3rg">#REF!</definedName>
    <definedName name="mt3sh">#REF!</definedName>
    <definedName name="mt4fc">#REF!</definedName>
    <definedName name="mt4rg">#REF!</definedName>
    <definedName name="mt4sh">#REF!</definedName>
    <definedName name="mtj100fc">#REF!</definedName>
    <definedName name="mtj100fc1">#REF!</definedName>
    <definedName name="mtj100rg">#REF!</definedName>
    <definedName name="mtj100rg1">#REF!</definedName>
    <definedName name="mtj100sh">#REF!</definedName>
    <definedName name="mtj100sh1">#REF!</definedName>
    <definedName name="mtj150fc2">#REF!</definedName>
    <definedName name="mtj150rg2">#REF!</definedName>
    <definedName name="mtj150sh2">#REF!</definedName>
    <definedName name="mtj200fc">#REF!</definedName>
    <definedName name="mtj200rg">#REF!</definedName>
    <definedName name="mtj200sh">#REF!</definedName>
    <definedName name="mtj250fc1">#REF!</definedName>
    <definedName name="mtj250rg1">#REF!</definedName>
    <definedName name="mtj250sh1">#REF!</definedName>
    <definedName name="mtj300fc1">#REF!</definedName>
    <definedName name="mtj300rg1">#REF!</definedName>
    <definedName name="mtj300sh1">#REF!</definedName>
    <definedName name="mtj400fc">#REF!</definedName>
    <definedName name="mtj400fc1">#REF!</definedName>
    <definedName name="mtj400rg">#REF!</definedName>
    <definedName name="mtj400rg1">#REF!</definedName>
    <definedName name="mtj400sh">#REF!</definedName>
    <definedName name="mtj400sh1">#REF!</definedName>
    <definedName name="mtj50fc">#REF!</definedName>
    <definedName name="mtj50rg">#REF!</definedName>
    <definedName name="mtj50sh">#REF!</definedName>
    <definedName name="mxt100fc">#REF!</definedName>
    <definedName name="mxt100rg">#REF!</definedName>
    <definedName name="mxt100sh">#REF!</definedName>
    <definedName name="mxtfc">#REF!</definedName>
    <definedName name="mxtfc1">#REF!</definedName>
    <definedName name="mxtfc2">#REF!</definedName>
    <definedName name="mxtfc3">#REF!</definedName>
    <definedName name="mxtrg">#REF!</definedName>
    <definedName name="mxtrg1">#REF!</definedName>
    <definedName name="mxtrg2">#REF!</definedName>
    <definedName name="mxtrg3">#REF!</definedName>
    <definedName name="mxtsh">#REF!</definedName>
    <definedName name="mxtsh1">#REF!</definedName>
    <definedName name="mxtsh2">#REF!</definedName>
    <definedName name="mxtsh3">#REF!</definedName>
    <definedName name="phqmmskfc">#REF!</definedName>
    <definedName name="phqmmskrg">#REF!</definedName>
    <definedName name="phqmmsksh">#REF!</definedName>
    <definedName name="qglg100fc">#REF!</definedName>
    <definedName name="qglg100rg">#REF!</definedName>
    <definedName name="qglg100sh">#REF!</definedName>
    <definedName name="qglg50fc">#REF!</definedName>
    <definedName name="qglg50rg">#REF!</definedName>
    <definedName name="qglg50sh">#REF!</definedName>
    <definedName name="qmbl1fc">#REF!</definedName>
    <definedName name="qmbl1rg">#REF!</definedName>
    <definedName name="qmbl1sh">#REF!</definedName>
    <definedName name="qmbl2fc">#REF!</definedName>
    <definedName name="qmbl2rg">#REF!</definedName>
    <definedName name="qmbl2sh">#REF!</definedName>
    <definedName name="qmblfc">#REF!</definedName>
    <definedName name="qmblfc1">#REF!</definedName>
    <definedName name="qmblfc2">#REF!</definedName>
    <definedName name="qmblfc3">#REF!</definedName>
    <definedName name="qmblrg">#REF!</definedName>
    <definedName name="qmblrg1">#REF!</definedName>
    <definedName name="qmblrg2">#REF!</definedName>
    <definedName name="qmblrg3">#REF!</definedName>
    <definedName name="qmblsh">#REF!</definedName>
    <definedName name="qmblsh1">#REF!</definedName>
    <definedName name="qmblsh2">#REF!</definedName>
    <definedName name="qmblsh3">#REF!</definedName>
    <definedName name="qmbxgfc">#REF!</definedName>
    <definedName name="qmbxgfc1">#REF!</definedName>
    <definedName name="qmbxgfc2">#REF!</definedName>
    <definedName name="qmbxgfc3">#REF!</definedName>
    <definedName name="qmbxgfc4">#REF!</definedName>
    <definedName name="qmbxgfc5">#REF!</definedName>
    <definedName name="qmbxgrg">#REF!</definedName>
    <definedName name="qmbxgrg1">#REF!</definedName>
    <definedName name="qmbxgrg2">#REF!</definedName>
    <definedName name="qmbxgrg3">#REF!</definedName>
    <definedName name="qmbxgrg4">#REF!</definedName>
    <definedName name="qmbxgrg5">#REF!</definedName>
    <definedName name="qmbxgsh">#REF!</definedName>
    <definedName name="qmbxgsh1">#REF!</definedName>
    <definedName name="qmbxgsh2">#REF!</definedName>
    <definedName name="qmbxgsh3">#REF!</definedName>
    <definedName name="qmbxgsh4">#REF!</definedName>
    <definedName name="qmbxgsh5">#REF!</definedName>
    <definedName name="qmdd300fc">#REF!</definedName>
    <definedName name="qmdd300rg">#REF!</definedName>
    <definedName name="qmdd300sh">#REF!</definedName>
    <definedName name="qmdd350fc">#REF!</definedName>
    <definedName name="qmdd350rg">#REF!</definedName>
    <definedName name="qmdd350sh">#REF!</definedName>
    <definedName name="qmdd400fc1">#REF!</definedName>
    <definedName name="qmdd400rg1">#REF!</definedName>
    <definedName name="qmdd400sh1">#REF!</definedName>
    <definedName name="qmggscxt100fc">#REF!</definedName>
    <definedName name="qmggscxt100rg">#REF!</definedName>
    <definedName name="qmggscxt100sh">#REF!</definedName>
    <definedName name="qmggscxt1100fc">#REF!</definedName>
    <definedName name="qmggscxt1100rg">#REF!</definedName>
    <definedName name="qmggscxt1100sh">#REF!</definedName>
    <definedName name="qmggscxt1200fc">#REF!</definedName>
    <definedName name="qmggscxt1200rg">#REF!</definedName>
    <definedName name="qmggscxt1200sh">#REF!</definedName>
    <definedName name="qmggscxt150fc">#REF!</definedName>
    <definedName name="qmggscxt150rg">#REF!</definedName>
    <definedName name="qmggscxt150sh">#REF!</definedName>
    <definedName name="qmggscxt200fc">#REF!</definedName>
    <definedName name="qmggscxt200rg">#REF!</definedName>
    <definedName name="qmggscxt200sh">#REF!</definedName>
    <definedName name="qmggscxt250fc">#REF!</definedName>
    <definedName name="qmggscxt250rg">#REF!</definedName>
    <definedName name="qmggscxt250sh">#REF!</definedName>
    <definedName name="qmggscxt300fc">#REF!</definedName>
    <definedName name="qmggscxt300rg">#REF!</definedName>
    <definedName name="qmggscxt300sh">#REF!</definedName>
    <definedName name="qmggscxt400fc">#REF!</definedName>
    <definedName name="qmggscxt400fc1">#REF!</definedName>
    <definedName name="qmggscxt400rg">#REF!</definedName>
    <definedName name="qmggscxt400rg1">#REF!</definedName>
    <definedName name="qmggscxt400sh">#REF!</definedName>
    <definedName name="qmggscxt400sh1">#REF!</definedName>
    <definedName name="qmggscxt700fc">#REF!</definedName>
    <definedName name="qmggscxt700rg">#REF!</definedName>
    <definedName name="qmggscxt700sh">#REF!</definedName>
    <definedName name="qmlbfc">#REF!</definedName>
    <definedName name="qmlbrg">#REF!</definedName>
    <definedName name="qmlbsh">#REF!</definedName>
    <definedName name="qmmskfc">#REF!</definedName>
    <definedName name="qmmskrg">#REF!</definedName>
    <definedName name="qmmsksh">#REF!</definedName>
    <definedName name="qmmsm1fc">#REF!</definedName>
    <definedName name="qmmsm1rg">#REF!</definedName>
    <definedName name="qmmsm1sh">#REF!</definedName>
    <definedName name="qmmsm2fc">#REF!</definedName>
    <definedName name="qmmsm2rg">#REF!</definedName>
    <definedName name="qmmsm2sh">#REF!</definedName>
    <definedName name="qmmsmfc">#REF!</definedName>
    <definedName name="qmmsmfc1">#REF!</definedName>
    <definedName name="qmmsmfc2">#REF!</definedName>
    <definedName name="qmmsmfc3">#REF!</definedName>
    <definedName name="qmmsmfc4">#REF!</definedName>
    <definedName name="qmmsmfc5">#REF!</definedName>
    <definedName name="qmmsmrg">#REF!</definedName>
    <definedName name="qmmsmrg1">#REF!</definedName>
    <definedName name="qmmsmrg2">#REF!</definedName>
    <definedName name="qmmsmrg3">#REF!</definedName>
    <definedName name="qmmsmrg4">#REF!</definedName>
    <definedName name="qmmsmrg5">#REF!</definedName>
    <definedName name="qmmsmsh">#REF!</definedName>
    <definedName name="qmmsmsh1">#REF!</definedName>
    <definedName name="qmmsmsh2">#REF!</definedName>
    <definedName name="qmmsmsh3">#REF!</definedName>
    <definedName name="qmmsmsh4">#REF!</definedName>
    <definedName name="qmmsmsh5">#REF!</definedName>
    <definedName name="qmrybfc">#REF!</definedName>
    <definedName name="qmrybfc1">#REF!</definedName>
    <definedName name="qmrybfc2">#REF!</definedName>
    <definedName name="qmrybfc3">#REF!</definedName>
    <definedName name="qmrybfc4">#REF!</definedName>
    <definedName name="qmrybfc5">#REF!</definedName>
    <definedName name="qmrybfc6">#REF!</definedName>
    <definedName name="qmrybrg">#REF!</definedName>
    <definedName name="qmrybrg1">#REF!</definedName>
    <definedName name="qmrybrg2">#REF!</definedName>
    <definedName name="qmrybrg3">#REF!</definedName>
    <definedName name="qmrybrg4">#REF!</definedName>
    <definedName name="qmrybrg5">#REF!</definedName>
    <definedName name="qmrybrg6">#REF!</definedName>
    <definedName name="qmrybsh">#REF!</definedName>
    <definedName name="qmrybsh1">#REF!</definedName>
    <definedName name="qmrybsh2">#REF!</definedName>
    <definedName name="qmrybsh3">#REF!</definedName>
    <definedName name="qmrybsh4">#REF!</definedName>
    <definedName name="qmrybsh5">#REF!</definedName>
    <definedName name="qmrybsh6">#REF!</definedName>
    <definedName name="qmsc1tj50fc">#REF!</definedName>
    <definedName name="qmsc1tj50rg">#REF!</definedName>
    <definedName name="qmsc1tj50sh">#REF!</definedName>
    <definedName name="qmscggfc">#REF!</definedName>
    <definedName name="qmscggfc1">#REF!</definedName>
    <definedName name="qmscggrg">#REF!</definedName>
    <definedName name="qmscggrg1">#REF!</definedName>
    <definedName name="qmscggsh">#REF!</definedName>
    <definedName name="qmscggsh1">#REF!</definedName>
    <definedName name="qmsctj100fc">#REF!</definedName>
    <definedName name="qmsctj100rg">#REF!</definedName>
    <definedName name="qmsctj100sh">#REF!</definedName>
    <definedName name="qmsctj200fc">#REF!</definedName>
    <definedName name="qmsctj200rg">#REF!</definedName>
    <definedName name="qmsctj200sh">#REF!</definedName>
    <definedName name="qmsctj250fc">#REF!</definedName>
    <definedName name="qmsctj250rg">#REF!</definedName>
    <definedName name="qmsctj250sh">#REF!</definedName>
    <definedName name="qmsctj50fc">#REF!</definedName>
    <definedName name="qmsctj50rg">#REF!</definedName>
    <definedName name="qmsctj50sh">#REF!</definedName>
    <definedName name="qmscxt100fc">#REF!</definedName>
    <definedName name="qmscxt100rg">#REF!</definedName>
    <definedName name="qmscxt100sh">#REF!</definedName>
    <definedName name="qmscxt250fc">#REF!</definedName>
    <definedName name="qmscxt250rg">#REF!</definedName>
    <definedName name="qmscxt250sh">#REF!</definedName>
    <definedName name="qmscxt50fc">#REF!</definedName>
    <definedName name="qmscxt50rg">#REF!</definedName>
    <definedName name="qmscxt50sh">#REF!</definedName>
    <definedName name="qmtscfc">#REF!</definedName>
    <definedName name="qmtscrg">#REF!</definedName>
    <definedName name="qmtscsh">#REF!</definedName>
    <definedName name="qtf">#REF!</definedName>
    <definedName name="qz1fc">#REF!</definedName>
    <definedName name="qz1fc1">#REF!</definedName>
    <definedName name="qz1rg">#REF!</definedName>
    <definedName name="qz1rg1">#REF!</definedName>
    <definedName name="qz1sh">#REF!</definedName>
    <definedName name="qz1sh1">#REF!</definedName>
    <definedName name="qz2fc">#REF!</definedName>
    <definedName name="qz2rg">#REF!</definedName>
    <definedName name="qz2sh">#REF!</definedName>
    <definedName name="qz3fc">#REF!</definedName>
    <definedName name="qz3rg">#REF!</definedName>
    <definedName name="qz3sh">#REF!</definedName>
    <definedName name="qzfc">#REF!</definedName>
    <definedName name="qzrg">#REF!</definedName>
    <definedName name="qzsh">#REF!</definedName>
    <definedName name="ra1_11">#REF!</definedName>
    <definedName name="ra1_12">#REF!</definedName>
    <definedName name="ra1_14">#REF!</definedName>
    <definedName name="ra1_16">#REF!</definedName>
    <definedName name="ra1_18">#REF!</definedName>
    <definedName name="ra1_20">#REF!</definedName>
    <definedName name="ra1_21">#REF!</definedName>
    <definedName name="ra1_24">#REF!</definedName>
    <definedName name="ra1_25">#REF!</definedName>
    <definedName name="ra1_28">#REF!</definedName>
    <definedName name="ra1_29">#REF!</definedName>
    <definedName name="ra1_32">#REF!</definedName>
    <definedName name="ra1_5">#REF!</definedName>
    <definedName name="ra1_7">#REF!</definedName>
    <definedName name="ra1_9">#REF!</definedName>
    <definedName name="ra2_11">#REF!</definedName>
    <definedName name="ra2_12">#REF!</definedName>
    <definedName name="ra2_14">#REF!</definedName>
    <definedName name="ra2_16">#REF!</definedName>
    <definedName name="ra2_18">#REF!</definedName>
    <definedName name="ra2_20">#REF!</definedName>
    <definedName name="ra2_21">#REF!</definedName>
    <definedName name="ra2_24">#REF!</definedName>
    <definedName name="ra2_25">#REF!</definedName>
    <definedName name="ra2_28">#REF!</definedName>
    <definedName name="ra2_29">#REF!</definedName>
    <definedName name="ra2_32">#REF!</definedName>
    <definedName name="ra2_5">#REF!</definedName>
    <definedName name="ra2_7">#REF!</definedName>
    <definedName name="ra2_9">#REF!</definedName>
    <definedName name="rgsf">#REF!</definedName>
    <definedName name="rjqfc">#REF!</definedName>
    <definedName name="rjqfc1">#REF!</definedName>
    <definedName name="rjqrg">#REF!</definedName>
    <definedName name="rjqrg1">#REF!</definedName>
    <definedName name="rjqsh">#REF!</definedName>
    <definedName name="rjqsh1">#REF!</definedName>
    <definedName name="S">#REF!</definedName>
    <definedName name="S_10">#REF!</definedName>
    <definedName name="S_13">#REF!</definedName>
    <definedName name="S_15">#REF!</definedName>
    <definedName name="S_17">#REF!</definedName>
    <definedName name="S_19">#REF!</definedName>
    <definedName name="S_29">#REF!</definedName>
    <definedName name="S_6">#REF!</definedName>
    <definedName name="S_8">#REF!</definedName>
    <definedName name="scamfc">#REF!</definedName>
    <definedName name="scamrg">#REF!</definedName>
    <definedName name="scamsh">#REF!</definedName>
    <definedName name="scxstfc">#REF!</definedName>
    <definedName name="scxstrg">#REF!</definedName>
    <definedName name="scxstsh">#REF!</definedName>
    <definedName name="scxt100fc">#REF!</definedName>
    <definedName name="scxt100rg">#REF!</definedName>
    <definedName name="scxt100sh">#REF!</definedName>
    <definedName name="scxt200fc">#REF!</definedName>
    <definedName name="scxt200rg">#REF!</definedName>
    <definedName name="scxt200sh">#REF!</definedName>
    <definedName name="sgbgdfc">#REF!</definedName>
    <definedName name="sgbgdrg">#REF!</definedName>
    <definedName name="sgbgdsh">#REF!</definedName>
    <definedName name="sgxfc">#REF!</definedName>
    <definedName name="sgxfc1">#REF!</definedName>
    <definedName name="sgxfc2">#REF!</definedName>
    <definedName name="sgxrg">#REF!</definedName>
    <definedName name="sgxrg1">#REF!</definedName>
    <definedName name="sgxrg2">#REF!</definedName>
    <definedName name="sgxsh">#REF!</definedName>
    <definedName name="sgxsh1">#REF!</definedName>
    <definedName name="sgxsh2">#REF!</definedName>
    <definedName name="skm1fc">#REF!</definedName>
    <definedName name="skm1rg">#REF!</definedName>
    <definedName name="skm1sh">#REF!</definedName>
    <definedName name="skm2fc">#REF!</definedName>
    <definedName name="skm2rg">#REF!</definedName>
    <definedName name="skm2sh">#REF!</definedName>
    <definedName name="skm3fc">#REF!</definedName>
    <definedName name="skm3rg">#REF!</definedName>
    <definedName name="skm3sh">#REF!</definedName>
    <definedName name="spcgfc">#REF!</definedName>
    <definedName name="spcgrg">#REF!</definedName>
    <definedName name="spcgsh">#REF!</definedName>
    <definedName name="spfgfc">#REF!</definedName>
    <definedName name="spfgrg">#REF!</definedName>
    <definedName name="spfgsh">#REF!</definedName>
    <definedName name="tpmskfc">#REF!</definedName>
    <definedName name="tpmskrg">#REF!</definedName>
    <definedName name="tpmsksh">#REF!</definedName>
    <definedName name="tqzfc">#REF!</definedName>
    <definedName name="tqzrg">#REF!</definedName>
    <definedName name="tqzsh">#REF!</definedName>
    <definedName name="vvv">#REF!</definedName>
    <definedName name="vvvvvv">#REF!</definedName>
    <definedName name="wsgdmrg">#REF!</definedName>
    <definedName name="wsgdmsh">#REF!</definedName>
    <definedName name="ybamfc">#REF!</definedName>
    <definedName name="ybamrg">#REF!</definedName>
    <definedName name="ybamsh">#REF!</definedName>
    <definedName name="yzscggfc">#REF!</definedName>
    <definedName name="yzscggrg">#REF!</definedName>
    <definedName name="yzscggsh">#REF!</definedName>
    <definedName name="zmmskfc">#REF!</definedName>
    <definedName name="zmmskrg">#REF!</definedName>
    <definedName name="zmmsksh">#REF!</definedName>
    <definedName name="zmmsmfc">#REF!</definedName>
    <definedName name="zmmsmrg">#REF!</definedName>
    <definedName name="zmmsmsh">#REF!</definedName>
    <definedName name="啊">#REF!</definedName>
    <definedName name="啊_10">#REF!</definedName>
    <definedName name="啊_13">#REF!</definedName>
    <definedName name="啊_15">#REF!</definedName>
    <definedName name="啊_17">#REF!</definedName>
    <definedName name="啊_19">#REF!</definedName>
    <definedName name="啊_29">#REF!</definedName>
    <definedName name="啊_6">#REF!</definedName>
    <definedName name="啊_8">#REF!</definedName>
    <definedName name="本页小计">#REF!</definedName>
    <definedName name="本页小计1">#REF!</definedName>
    <definedName name="补地砖">#REF!</definedName>
    <definedName name="补地砖_11">#REF!</definedName>
    <definedName name="补地砖_12">#REF!</definedName>
    <definedName name="补地砖_14">#REF!</definedName>
    <definedName name="补地砖_16">#REF!</definedName>
    <definedName name="补地砖_18">#REF!</definedName>
    <definedName name="补地砖_20">#REF!</definedName>
    <definedName name="补地砖_21">#REF!</definedName>
    <definedName name="补地砖_24">#REF!</definedName>
    <definedName name="补地砖_25">#REF!</definedName>
    <definedName name="补地砖_28">#REF!</definedName>
    <definedName name="补地砖_29">#REF!</definedName>
    <definedName name="补地砖_32">#REF!</definedName>
    <definedName name="补地砖_5">#REF!</definedName>
    <definedName name="补地砖_7">#REF!</definedName>
    <definedName name="补地砖_9">#REF!</definedName>
    <definedName name="补线槽">#REF!</definedName>
    <definedName name="补线槽_11">#REF!</definedName>
    <definedName name="补线槽_12">#REF!</definedName>
    <definedName name="补线槽_14">#REF!</definedName>
    <definedName name="补线槽_16">#REF!</definedName>
    <definedName name="补线槽_18">#REF!</definedName>
    <definedName name="补线槽_20">#REF!</definedName>
    <definedName name="补线槽_21">#REF!</definedName>
    <definedName name="补线槽_24">#REF!</definedName>
    <definedName name="补线槽_25">#REF!</definedName>
    <definedName name="补线槽_28">#REF!</definedName>
    <definedName name="补线槽_29">#REF!</definedName>
    <definedName name="补线槽_32">#REF!</definedName>
    <definedName name="补线槽_5">#REF!</definedName>
    <definedName name="补线槽_7">#REF!</definedName>
    <definedName name="补线槽_9">#REF!</definedName>
    <definedName name="拆地板">#REF!</definedName>
    <definedName name="拆地板_11">#REF!</definedName>
    <definedName name="拆地板_12">#REF!</definedName>
    <definedName name="拆地板_14">#REF!</definedName>
    <definedName name="拆地板_16">#REF!</definedName>
    <definedName name="拆地板_18">#REF!</definedName>
    <definedName name="拆地板_20">#REF!</definedName>
    <definedName name="拆地板_21">#REF!</definedName>
    <definedName name="拆地板_24">#REF!</definedName>
    <definedName name="拆地板_25">#REF!</definedName>
    <definedName name="拆地板_28">#REF!</definedName>
    <definedName name="拆地板_29">#REF!</definedName>
    <definedName name="拆地板_32">#REF!</definedName>
    <definedName name="拆地板_5">#REF!</definedName>
    <definedName name="拆地板_7">#REF!</definedName>
    <definedName name="拆地板_9">#REF!</definedName>
    <definedName name="拆地毯">#REF!</definedName>
    <definedName name="拆地毯_11">#REF!</definedName>
    <definedName name="拆地毯_12">#REF!</definedName>
    <definedName name="拆地毯_14">#REF!</definedName>
    <definedName name="拆地毯_16">#REF!</definedName>
    <definedName name="拆地毯_18">#REF!</definedName>
    <definedName name="拆地毯_20">#REF!</definedName>
    <definedName name="拆地毯_21">#REF!</definedName>
    <definedName name="拆地毯_24">#REF!</definedName>
    <definedName name="拆地毯_25">#REF!</definedName>
    <definedName name="拆地毯_28">#REF!</definedName>
    <definedName name="拆地毯_29">#REF!</definedName>
    <definedName name="拆地毯_32">#REF!</definedName>
    <definedName name="拆地毯_5">#REF!</definedName>
    <definedName name="拆地毯_7">#REF!</definedName>
    <definedName name="拆地毯_9">#REF!</definedName>
    <definedName name="拆扶手">#REF!</definedName>
    <definedName name="拆扶手_11">#REF!</definedName>
    <definedName name="拆扶手_12">#REF!</definedName>
    <definedName name="拆扶手_14">#REF!</definedName>
    <definedName name="拆扶手_16">#REF!</definedName>
    <definedName name="拆扶手_18">#REF!</definedName>
    <definedName name="拆扶手_20">#REF!</definedName>
    <definedName name="拆扶手_21">#REF!</definedName>
    <definedName name="拆扶手_24">#REF!</definedName>
    <definedName name="拆扶手_25">#REF!</definedName>
    <definedName name="拆扶手_28">#REF!</definedName>
    <definedName name="拆扶手_29">#REF!</definedName>
    <definedName name="拆扶手_32">#REF!</definedName>
    <definedName name="拆扶手_5">#REF!</definedName>
    <definedName name="拆扶手_7">#REF!</definedName>
    <definedName name="拆扶手_9">#REF!</definedName>
    <definedName name="拆镜框">#REF!</definedName>
    <definedName name="拆镜框_11">#REF!</definedName>
    <definedName name="拆镜框_12">#REF!</definedName>
    <definedName name="拆镜框_14">#REF!</definedName>
    <definedName name="拆镜框_16">#REF!</definedName>
    <definedName name="拆镜框_18">#REF!</definedName>
    <definedName name="拆镜框_20">#REF!</definedName>
    <definedName name="拆镜框_21">#REF!</definedName>
    <definedName name="拆镜框_24">#REF!</definedName>
    <definedName name="拆镜框_25">#REF!</definedName>
    <definedName name="拆镜框_28">#REF!</definedName>
    <definedName name="拆镜框_29">#REF!</definedName>
    <definedName name="拆镜框_32">#REF!</definedName>
    <definedName name="拆镜框_5">#REF!</definedName>
    <definedName name="拆镜框_7">#REF!</definedName>
    <definedName name="拆镜框_9">#REF!</definedName>
    <definedName name="拆镜子">#REF!</definedName>
    <definedName name="拆镜子_11">#REF!</definedName>
    <definedName name="拆镜子_12">#REF!</definedName>
    <definedName name="拆镜子_14">#REF!</definedName>
    <definedName name="拆镜子_16">#REF!</definedName>
    <definedName name="拆镜子_18">#REF!</definedName>
    <definedName name="拆镜子_20">#REF!</definedName>
    <definedName name="拆镜子_21">#REF!</definedName>
    <definedName name="拆镜子_24">#REF!</definedName>
    <definedName name="拆镜子_25">#REF!</definedName>
    <definedName name="拆镜子_28">#REF!</definedName>
    <definedName name="拆镜子_29">#REF!</definedName>
    <definedName name="拆镜子_32">#REF!</definedName>
    <definedName name="拆镜子_5">#REF!</definedName>
    <definedName name="拆镜子_7">#REF!</definedName>
    <definedName name="拆镜子_9">#REF!</definedName>
    <definedName name="拆淋浴房">#REF!</definedName>
    <definedName name="拆淋浴房_11">#REF!</definedName>
    <definedName name="拆淋浴房_12">#REF!</definedName>
    <definedName name="拆淋浴房_14">#REF!</definedName>
    <definedName name="拆淋浴房_16">#REF!</definedName>
    <definedName name="拆淋浴房_18">#REF!</definedName>
    <definedName name="拆淋浴房_20">#REF!</definedName>
    <definedName name="拆淋浴房_21">#REF!</definedName>
    <definedName name="拆淋浴房_24">#REF!</definedName>
    <definedName name="拆淋浴房_25">#REF!</definedName>
    <definedName name="拆淋浴房_28">#REF!</definedName>
    <definedName name="拆淋浴房_29">#REF!</definedName>
    <definedName name="拆淋浴房_32">#REF!</definedName>
    <definedName name="拆淋浴房_5">#REF!</definedName>
    <definedName name="拆淋浴房_7">#REF!</definedName>
    <definedName name="拆淋浴房_9">#REF!</definedName>
    <definedName name="拆龙骨">#REF!</definedName>
    <definedName name="拆龙骨_11">#REF!</definedName>
    <definedName name="拆龙骨_12">#REF!</definedName>
    <definedName name="拆龙骨_14">#REF!</definedName>
    <definedName name="拆龙骨_16">#REF!</definedName>
    <definedName name="拆龙骨_18">#REF!</definedName>
    <definedName name="拆龙骨_20">#REF!</definedName>
    <definedName name="拆龙骨_21">#REF!</definedName>
    <definedName name="拆龙骨_24">#REF!</definedName>
    <definedName name="拆龙骨_25">#REF!</definedName>
    <definedName name="拆龙骨_28">#REF!</definedName>
    <definedName name="拆龙骨_29">#REF!</definedName>
    <definedName name="拆龙骨_32">#REF!</definedName>
    <definedName name="拆龙骨_5">#REF!</definedName>
    <definedName name="拆龙骨_7">#REF!</definedName>
    <definedName name="拆龙骨_9">#REF!</definedName>
    <definedName name="拆墙布">#REF!</definedName>
    <definedName name="拆墙布_11">#REF!</definedName>
    <definedName name="拆墙布_12">#REF!</definedName>
    <definedName name="拆墙布_14">#REF!</definedName>
    <definedName name="拆墙布_16">#REF!</definedName>
    <definedName name="拆墙布_18">#REF!</definedName>
    <definedName name="拆墙布_20">#REF!</definedName>
    <definedName name="拆墙布_21">#REF!</definedName>
    <definedName name="拆墙布_24">#REF!</definedName>
    <definedName name="拆墙布_25">#REF!</definedName>
    <definedName name="拆墙布_28">#REF!</definedName>
    <definedName name="拆墙布_29">#REF!</definedName>
    <definedName name="拆墙布_32">#REF!</definedName>
    <definedName name="拆墙布_5">#REF!</definedName>
    <definedName name="拆墙布_7">#REF!</definedName>
    <definedName name="拆墙布_9">#REF!</definedName>
    <definedName name="拆石">#REF!</definedName>
    <definedName name="拆石_11">#REF!</definedName>
    <definedName name="拆石_12">#REF!</definedName>
    <definedName name="拆石_14">#REF!</definedName>
    <definedName name="拆石_16">#REF!</definedName>
    <definedName name="拆石_18">#REF!</definedName>
    <definedName name="拆石_20">#REF!</definedName>
    <definedName name="拆石_21">#REF!</definedName>
    <definedName name="拆石_24">#REF!</definedName>
    <definedName name="拆石_25">#REF!</definedName>
    <definedName name="拆石_28">#REF!</definedName>
    <definedName name="拆石_29">#REF!</definedName>
    <definedName name="拆石_32">#REF!</definedName>
    <definedName name="拆石_5">#REF!</definedName>
    <definedName name="拆石_7">#REF!</definedName>
    <definedName name="拆石_9">#REF!</definedName>
    <definedName name="拆台盘柜">#REF!</definedName>
    <definedName name="拆台盘柜_11">#REF!</definedName>
    <definedName name="拆台盘柜_12">#REF!</definedName>
    <definedName name="拆台盘柜_14">#REF!</definedName>
    <definedName name="拆台盘柜_16">#REF!</definedName>
    <definedName name="拆台盘柜_18">#REF!</definedName>
    <definedName name="拆台盘柜_20">#REF!</definedName>
    <definedName name="拆台盘柜_21">#REF!</definedName>
    <definedName name="拆台盘柜_24">#REF!</definedName>
    <definedName name="拆台盘柜_25">#REF!</definedName>
    <definedName name="拆台盘柜_28">#REF!</definedName>
    <definedName name="拆台盘柜_29">#REF!</definedName>
    <definedName name="拆台盘柜_32">#REF!</definedName>
    <definedName name="拆台盘柜_5">#REF!</definedName>
    <definedName name="拆台盘柜_7">#REF!</definedName>
    <definedName name="拆台盘柜_9">#REF!</definedName>
    <definedName name="拆天花">#REF!</definedName>
    <definedName name="拆天花_11">#REF!</definedName>
    <definedName name="拆天花_12">#REF!</definedName>
    <definedName name="拆天花_14">#REF!</definedName>
    <definedName name="拆天花_16">#REF!</definedName>
    <definedName name="拆天花_18">#REF!</definedName>
    <definedName name="拆天花_20">#REF!</definedName>
    <definedName name="拆天花_21">#REF!</definedName>
    <definedName name="拆天花_24">#REF!</definedName>
    <definedName name="拆天花_25">#REF!</definedName>
    <definedName name="拆天花_28">#REF!</definedName>
    <definedName name="拆天花_29">#REF!</definedName>
    <definedName name="拆天花_32">#REF!</definedName>
    <definedName name="拆天花_5">#REF!</definedName>
    <definedName name="拆天花_7">#REF!</definedName>
    <definedName name="拆天花_9">#REF!</definedName>
    <definedName name="拆天花扣板">#REF!</definedName>
    <definedName name="拆天花扣板_11">#REF!</definedName>
    <definedName name="拆天花扣板_12">#REF!</definedName>
    <definedName name="拆天花扣板_14">#REF!</definedName>
    <definedName name="拆天花扣板_16">#REF!</definedName>
    <definedName name="拆天花扣板_18">#REF!</definedName>
    <definedName name="拆天花扣板_20">#REF!</definedName>
    <definedName name="拆天花扣板_21">#REF!</definedName>
    <definedName name="拆天花扣板_24">#REF!</definedName>
    <definedName name="拆天花扣板_25">#REF!</definedName>
    <definedName name="拆天花扣板_28">#REF!</definedName>
    <definedName name="拆天花扣板_29">#REF!</definedName>
    <definedName name="拆天花扣板_32">#REF!</definedName>
    <definedName name="拆天花扣板_5">#REF!</definedName>
    <definedName name="拆天花扣板_7">#REF!</definedName>
    <definedName name="拆天花扣板_9">#REF!</definedName>
    <definedName name="大理石单位人工">#REF!</definedName>
    <definedName name="大理石单位人工_11">#REF!</definedName>
    <definedName name="大理石单位人工_12">#REF!</definedName>
    <definedName name="大理石单位人工_14">#REF!</definedName>
    <definedName name="大理石单位人工_16">#REF!</definedName>
    <definedName name="大理石单位人工_18">#REF!</definedName>
    <definedName name="大理石单位人工_20">#REF!</definedName>
    <definedName name="大理石单位人工_21">#REF!</definedName>
    <definedName name="大理石单位人工_24">#REF!</definedName>
    <definedName name="大理石单位人工_25">#REF!</definedName>
    <definedName name="大理石单位人工_28">#REF!</definedName>
    <definedName name="大理石单位人工_29">#REF!</definedName>
    <definedName name="大理石单位人工_32">#REF!</definedName>
    <definedName name="大理石单位人工_5">#REF!</definedName>
    <definedName name="大理石单位人工_7">#REF!</definedName>
    <definedName name="大理石单位人工_9">#REF!</definedName>
    <definedName name="大理石损耗">#REF!</definedName>
    <definedName name="大理石损耗_11">#REF!</definedName>
    <definedName name="大理石损耗_12">#REF!</definedName>
    <definedName name="大理石损耗_14">#REF!</definedName>
    <definedName name="大理石损耗_16">#REF!</definedName>
    <definedName name="大理石损耗_18">#REF!</definedName>
    <definedName name="大理石损耗_20">#REF!</definedName>
    <definedName name="大理石损耗_21">#REF!</definedName>
    <definedName name="大理石损耗_24">#REF!</definedName>
    <definedName name="大理石损耗_25">#REF!</definedName>
    <definedName name="大理石损耗_28">#REF!</definedName>
    <definedName name="大理石损耗_29">#REF!</definedName>
    <definedName name="大理石损耗_32">#REF!</definedName>
    <definedName name="大理石损耗_5">#REF!</definedName>
    <definedName name="大理石损耗_7">#REF!</definedName>
    <definedName name="大理石损耗_9">#REF!</definedName>
    <definedName name="大理石损耗率">#REF!</definedName>
    <definedName name="大理石损耗率_11">#REF!</definedName>
    <definedName name="大理石损耗率_12">#REF!</definedName>
    <definedName name="大理石损耗率_14">#REF!</definedName>
    <definedName name="大理石损耗率_16">#REF!</definedName>
    <definedName name="大理石损耗率_18">#REF!</definedName>
    <definedName name="大理石损耗率_20">#REF!</definedName>
    <definedName name="大理石损耗率_21">#REF!</definedName>
    <definedName name="大理石损耗率_24">#REF!</definedName>
    <definedName name="大理石损耗率_25">#REF!</definedName>
    <definedName name="大理石损耗率_28">#REF!</definedName>
    <definedName name="大理石损耗率_29">#REF!</definedName>
    <definedName name="大理石损耗率_32">#REF!</definedName>
    <definedName name="大理石损耗率_5">#REF!</definedName>
    <definedName name="大理石损耗率_7">#REF!</definedName>
    <definedName name="大理石损耗率_9">#REF!</definedName>
    <definedName name="代码">IF(#REF!="","",COUNTA(#REF!))</definedName>
    <definedName name="单排镀锌方管">#REF!</definedName>
    <definedName name="单位">[5]单位!$A:$A</definedName>
    <definedName name="地板木楞">#REF!</definedName>
    <definedName name="地砖单位人工">#REF!</definedName>
    <definedName name="地砖单位人工_11">#REF!</definedName>
    <definedName name="地砖单位人工_12">#REF!</definedName>
    <definedName name="地砖单位人工_14">#REF!</definedName>
    <definedName name="地砖单位人工_16">#REF!</definedName>
    <definedName name="地砖单位人工_18">#REF!</definedName>
    <definedName name="地砖单位人工_20">#REF!</definedName>
    <definedName name="地砖单位人工_21">#REF!</definedName>
    <definedName name="地砖单位人工_24">#REF!</definedName>
    <definedName name="地砖单位人工_25">#REF!</definedName>
    <definedName name="地砖单位人工_28">#REF!</definedName>
    <definedName name="地砖单位人工_29">#REF!</definedName>
    <definedName name="地砖单位人工_32">#REF!</definedName>
    <definedName name="地砖单位人工_5">#REF!</definedName>
    <definedName name="地砖单位人工_7">#REF!</definedName>
    <definedName name="地砖单位人工_9">#REF!</definedName>
    <definedName name="地砖损耗率">#REF!</definedName>
    <definedName name="地砖损耗率_11">#REF!</definedName>
    <definedName name="地砖损耗率_12">#REF!</definedName>
    <definedName name="地砖损耗率_14">#REF!</definedName>
    <definedName name="地砖损耗率_16">#REF!</definedName>
    <definedName name="地砖损耗率_18">#REF!</definedName>
    <definedName name="地砖损耗率_20">#REF!</definedName>
    <definedName name="地砖损耗率_21">#REF!</definedName>
    <definedName name="地砖损耗率_24">#REF!</definedName>
    <definedName name="地砖损耗率_25">#REF!</definedName>
    <definedName name="地砖损耗率_28">#REF!</definedName>
    <definedName name="地砖损耗率_29">#REF!</definedName>
    <definedName name="地砖损耗率_32">#REF!</definedName>
    <definedName name="地砖损耗率_5">#REF!</definedName>
    <definedName name="地砖损耗率_7">#REF!</definedName>
    <definedName name="地砖损耗率_9">#REF!</definedName>
    <definedName name="灯槽及窗帘盒刷乳胶漆双包">#REF!</definedName>
    <definedName name="吊筋">#REF!</definedName>
    <definedName name="定额名称">#REF!</definedName>
    <definedName name="镀锌钢骨架">#REF!</definedName>
    <definedName name="发啊发">#REF!</definedName>
    <definedName name="防火岩棉">#REF!</definedName>
    <definedName name="防水材料">#REF!</definedName>
    <definedName name="干硬性水泥砂浆结合层">#REF!</definedName>
    <definedName name="钢丝网">#REF!</definedName>
    <definedName name="隔墙轻钢龙骨100系列">#REF!</definedName>
    <definedName name="隔墙轻钢龙骨50系列">#REF!</definedName>
    <definedName name="隔墙轻钢龙骨75系列">#REF!</definedName>
    <definedName name="隔音棉">#REF!</definedName>
    <definedName name="管道井修补">#REF!</definedName>
    <definedName name="管道井修补_11">#REF!</definedName>
    <definedName name="管道井修补_12">#REF!</definedName>
    <definedName name="管道井修补_14">#REF!</definedName>
    <definedName name="管道井修补_16">#REF!</definedName>
    <definedName name="管道井修补_18">#REF!</definedName>
    <definedName name="管道井修补_20">#REF!</definedName>
    <definedName name="管道井修补_21">#REF!</definedName>
    <definedName name="管道井修补_24">#REF!</definedName>
    <definedName name="管道井修补_25">#REF!</definedName>
    <definedName name="管道井修补_28">#REF!</definedName>
    <definedName name="管道井修补_29">#REF!</definedName>
    <definedName name="管道井修补_32">#REF!</definedName>
    <definedName name="管道井修补_5">#REF!</definedName>
    <definedName name="管道井修补_7">#REF!</definedName>
    <definedName name="管道井修补_9">#REF!</definedName>
    <definedName name="管理费率">#REF!</definedName>
    <definedName name="管理费率_11">#REF!</definedName>
    <definedName name="管理费率_12">#REF!</definedName>
    <definedName name="管理费率_14">#REF!</definedName>
    <definedName name="管理费率_16">#REF!</definedName>
    <definedName name="管理费率_18">#REF!</definedName>
    <definedName name="管理费率_20">#REF!</definedName>
    <definedName name="管理费率_21">#REF!</definedName>
    <definedName name="管理费率_24">#REF!</definedName>
    <definedName name="管理费率_25">#REF!</definedName>
    <definedName name="管理费率_28">#REF!</definedName>
    <definedName name="管理费率_29">#REF!</definedName>
    <definedName name="管理费率_32">#REF!</definedName>
    <definedName name="管理费率_5">#REF!</definedName>
    <definedName name="管理费率_7">#REF!</definedName>
    <definedName name="管理费率_9">#REF!</definedName>
    <definedName name="管桩">IF([6]计算表!$B1="","",COUNTA([6]计算表!$B1:$B$4))</definedName>
    <definedName name="合计量">IF(#REF!="","",ROUND(SUMIF(#REF!,#REF!,#REF!),2))</definedName>
    <definedName name="计算表达式">"evaluate((substite(replace($e:$e,find(""["",$e:$e),find(""]"",$e:$e)-find(""["",$e:$e)+1,"""")),""v="","""")"</definedName>
    <definedName name="结构汇总">#REF!</definedName>
    <definedName name="金壁安">#REF!</definedName>
    <definedName name="金壁安_11">#REF!</definedName>
    <definedName name="金壁安_12">#REF!</definedName>
    <definedName name="金壁安_14">#REF!</definedName>
    <definedName name="金壁安_16">#REF!</definedName>
    <definedName name="金壁安_18">#REF!</definedName>
    <definedName name="金壁安_20">#REF!</definedName>
    <definedName name="金壁安_21">#REF!</definedName>
    <definedName name="金壁安_24">#REF!</definedName>
    <definedName name="金壁安_25">#REF!</definedName>
    <definedName name="金壁安_28">#REF!</definedName>
    <definedName name="金壁安_29">#REF!</definedName>
    <definedName name="金壁安_32">#REF!</definedName>
    <definedName name="金壁安_5">#REF!</definedName>
    <definedName name="金壁安_7">#REF!</definedName>
    <definedName name="金壁安_9">#REF!</definedName>
    <definedName name="金壁供">#REF!</definedName>
    <definedName name="金壁供_11">#REF!</definedName>
    <definedName name="金壁供_12">#REF!</definedName>
    <definedName name="金壁供_14">#REF!</definedName>
    <definedName name="金壁供_16">#REF!</definedName>
    <definedName name="金壁供_18">#REF!</definedName>
    <definedName name="金壁供_20">#REF!</definedName>
    <definedName name="金壁供_21">#REF!</definedName>
    <definedName name="金壁供_24">#REF!</definedName>
    <definedName name="金壁供_25">#REF!</definedName>
    <definedName name="金壁供_28">#REF!</definedName>
    <definedName name="金壁供_29">#REF!</definedName>
    <definedName name="金壁供_32">#REF!</definedName>
    <definedName name="金壁供_5">#REF!</definedName>
    <definedName name="金壁供_7">#REF!</definedName>
    <definedName name="金壁供_9">#REF!</definedName>
    <definedName name="九厚多层板">#REF!</definedName>
    <definedName name="九厚防潮石膏板">#REF!</definedName>
    <definedName name="九厚石膏板">#REF!</definedName>
    <definedName name="聚合物水泥砂浆20厚">#REF!</definedName>
    <definedName name="开墙洞">#REF!</definedName>
    <definedName name="开墙洞_11">#REF!</definedName>
    <definedName name="开墙洞_12">#REF!</definedName>
    <definedName name="开墙洞_14">#REF!</definedName>
    <definedName name="开墙洞_16">#REF!</definedName>
    <definedName name="开墙洞_18">#REF!</definedName>
    <definedName name="开墙洞_20">#REF!</definedName>
    <definedName name="开墙洞_21">#REF!</definedName>
    <definedName name="开墙洞_24">#REF!</definedName>
    <definedName name="开墙洞_25">#REF!</definedName>
    <definedName name="开墙洞_28">#REF!</definedName>
    <definedName name="开墙洞_29">#REF!</definedName>
    <definedName name="开墙洞_32">#REF!</definedName>
    <definedName name="开墙洞_5">#REF!</definedName>
    <definedName name="开墙洞_7">#REF!</definedName>
    <definedName name="开墙洞_9">#REF!</definedName>
    <definedName name="扣板安">#REF!</definedName>
    <definedName name="扣板安_11">#REF!</definedName>
    <definedName name="扣板安_12">#REF!</definedName>
    <definedName name="扣板安_14">#REF!</definedName>
    <definedName name="扣板安_16">#REF!</definedName>
    <definedName name="扣板安_18">#REF!</definedName>
    <definedName name="扣板安_20">#REF!</definedName>
    <definedName name="扣板安_21">#REF!</definedName>
    <definedName name="扣板安_24">#REF!</definedName>
    <definedName name="扣板安_25">#REF!</definedName>
    <definedName name="扣板安_28">#REF!</definedName>
    <definedName name="扣板安_29">#REF!</definedName>
    <definedName name="扣板安_32">#REF!</definedName>
    <definedName name="扣板安_5">#REF!</definedName>
    <definedName name="扣板安_7">#REF!</definedName>
    <definedName name="扣板安_9">#REF!</definedName>
    <definedName name="扣板供">#REF!</definedName>
    <definedName name="扣板供_11">#REF!</definedName>
    <definedName name="扣板供_12">#REF!</definedName>
    <definedName name="扣板供_14">#REF!</definedName>
    <definedName name="扣板供_16">#REF!</definedName>
    <definedName name="扣板供_18">#REF!</definedName>
    <definedName name="扣板供_20">#REF!</definedName>
    <definedName name="扣板供_21">#REF!</definedName>
    <definedName name="扣板供_24">#REF!</definedName>
    <definedName name="扣板供_25">#REF!</definedName>
    <definedName name="扣板供_28">#REF!</definedName>
    <definedName name="扣板供_29">#REF!</definedName>
    <definedName name="扣板供_32">#REF!</definedName>
    <definedName name="扣板供_5">#REF!</definedName>
    <definedName name="扣板供_7">#REF!</definedName>
    <definedName name="扣板供_9">#REF!</definedName>
    <definedName name="利润率">#REF!</definedName>
    <definedName name="利润率_11">#REF!</definedName>
    <definedName name="利润率_12">#REF!</definedName>
    <definedName name="利润率_14">#REF!</definedName>
    <definedName name="利润率_16">#REF!</definedName>
    <definedName name="利润率_18">#REF!</definedName>
    <definedName name="利润率_20">#REF!</definedName>
    <definedName name="利润率_21">#REF!</definedName>
    <definedName name="利润率_24">#REF!</definedName>
    <definedName name="利润率_25">#REF!</definedName>
    <definedName name="利润率_28">#REF!</definedName>
    <definedName name="利润率_29">#REF!</definedName>
    <definedName name="利润率_32">#REF!</definedName>
    <definedName name="利润率_5">#REF!</definedName>
    <definedName name="利润率_7">#REF!</definedName>
    <definedName name="利润率_9">#REF!</definedName>
    <definedName name="马赛克专用粘结剂">#REF!</definedName>
    <definedName name="模板">#REF!</definedName>
    <definedName name="木材面防火漆">#REF!</definedName>
    <definedName name="腻子三遍">#REF!</definedName>
    <definedName name="期望管理费率1">#REF!</definedName>
    <definedName name="期望管理费率1_10">#REF!</definedName>
    <definedName name="期望管理费率1_11">#REF!</definedName>
    <definedName name="期望管理费率1_12">#REF!</definedName>
    <definedName name="期望管理费率1_13">#REF!</definedName>
    <definedName name="期望管理费率1_14">#REF!</definedName>
    <definedName name="期望管理费率1_15">#REF!</definedName>
    <definedName name="期望管理费率1_16">#REF!</definedName>
    <definedName name="期望管理费率1_17">#REF!</definedName>
    <definedName name="期望管理费率1_18">#REF!</definedName>
    <definedName name="期望管理费率1_19">#REF!</definedName>
    <definedName name="期望管理费率1_20">#REF!</definedName>
    <definedName name="期望管理费率1_21">#REF!</definedName>
    <definedName name="期望管理费率1_24">#REF!</definedName>
    <definedName name="期望管理费率1_25">#REF!</definedName>
    <definedName name="期望管理费率1_28">#REF!</definedName>
    <definedName name="期望管理费率1_29">#REF!</definedName>
    <definedName name="期望管理费率1_32">#REF!</definedName>
    <definedName name="期望管理费率1_33">#REF!</definedName>
    <definedName name="期望管理费率1_5">#REF!</definedName>
    <definedName name="期望管理费率1_6">#REF!</definedName>
    <definedName name="期望管理费率1_7">#REF!</definedName>
    <definedName name="期望管理费率1_8">#REF!</definedName>
    <definedName name="期望管理费率1_9">#REF!</definedName>
    <definedName name="期望管理费率2">#REF!</definedName>
    <definedName name="期望管理费率2_10">#REF!</definedName>
    <definedName name="期望管理费率2_11">#REF!</definedName>
    <definedName name="期望管理费率2_12">#REF!</definedName>
    <definedName name="期望管理费率2_13">#REF!</definedName>
    <definedName name="期望管理费率2_14">#REF!</definedName>
    <definedName name="期望管理费率2_15">#REF!</definedName>
    <definedName name="期望管理费率2_16">#REF!</definedName>
    <definedName name="期望管理费率2_17">#REF!</definedName>
    <definedName name="期望管理费率2_18">#REF!</definedName>
    <definedName name="期望管理费率2_19">#REF!</definedName>
    <definedName name="期望管理费率2_20">#REF!</definedName>
    <definedName name="期望管理费率2_21">#REF!</definedName>
    <definedName name="期望管理费率2_24">#REF!</definedName>
    <definedName name="期望管理费率2_25">#REF!</definedName>
    <definedName name="期望管理费率2_28">#REF!</definedName>
    <definedName name="期望管理费率2_29">#REF!</definedName>
    <definedName name="期望管理费率2_32">#REF!</definedName>
    <definedName name="期望管理费率2_33">#REF!</definedName>
    <definedName name="期望管理费率2_5">#REF!</definedName>
    <definedName name="期望管理费率2_6">#REF!</definedName>
    <definedName name="期望管理费率2_7">#REF!</definedName>
    <definedName name="期望管理费率2_8">#REF!</definedName>
    <definedName name="期望管理费率2_9">#REF!</definedName>
    <definedName name="期望利润率1">#REF!</definedName>
    <definedName name="期望利润率1_11">#REF!</definedName>
    <definedName name="期望利润率1_12">#REF!</definedName>
    <definedName name="期望利润率1_14">#REF!</definedName>
    <definedName name="期望利润率1_16">#REF!</definedName>
    <definedName name="期望利润率1_18">#REF!</definedName>
    <definedName name="期望利润率1_20">#REF!</definedName>
    <definedName name="期望利润率1_21">#REF!</definedName>
    <definedName name="期望利润率1_24">#REF!</definedName>
    <definedName name="期望利润率1_25">#REF!</definedName>
    <definedName name="期望利润率1_28">#REF!</definedName>
    <definedName name="期望利润率1_29">#REF!</definedName>
    <definedName name="期望利润率1_32">#REF!</definedName>
    <definedName name="期望利润率1_5">#REF!</definedName>
    <definedName name="期望利润率1_7">#REF!</definedName>
    <definedName name="期望利润率1_9">#REF!</definedName>
    <definedName name="期望利润率2">#REF!</definedName>
    <definedName name="期望利润率2_11">#REF!</definedName>
    <definedName name="期望利润率2_12">#REF!</definedName>
    <definedName name="期望利润率2_14">#REF!</definedName>
    <definedName name="期望利润率2_16">#REF!</definedName>
    <definedName name="期望利润率2_18">#REF!</definedName>
    <definedName name="期望利润率2_20">#REF!</definedName>
    <definedName name="期望利润率2_21">#REF!</definedName>
    <definedName name="期望利润率2_24">#REF!</definedName>
    <definedName name="期望利润率2_25">#REF!</definedName>
    <definedName name="期望利润率2_28">#REF!</definedName>
    <definedName name="期望利润率2_29">#REF!</definedName>
    <definedName name="期望利润率2_32">#REF!</definedName>
    <definedName name="期望利润率2_5">#REF!</definedName>
    <definedName name="期望利润率2_7">#REF!</definedName>
    <definedName name="期望利润率2_9">#REF!</definedName>
    <definedName name="墙面木龙骨基层">#REF!</definedName>
    <definedName name="墙面轻钢龙骨基层">#REF!</definedName>
    <definedName name="墙面石材挂贴基层">#REF!</definedName>
    <definedName name="墙纸基膜、胶水">#REF!</definedName>
    <definedName name="墙砖专用粘接剂">#REF!</definedName>
    <definedName name="施工管理费1">#REF!</definedName>
    <definedName name="施工管理费1_11">#REF!</definedName>
    <definedName name="施工管理费1_12">#REF!</definedName>
    <definedName name="施工管理费1_14">#REF!</definedName>
    <definedName name="施工管理费1_16">#REF!</definedName>
    <definedName name="施工管理费1_18">#REF!</definedName>
    <definedName name="施工管理费1_20">#REF!</definedName>
    <definedName name="施工管理费1_21">#REF!</definedName>
    <definedName name="施工管理费1_24">#REF!</definedName>
    <definedName name="施工管理费1_25">#REF!</definedName>
    <definedName name="施工管理费1_28">#REF!</definedName>
    <definedName name="施工管理费1_29">#REF!</definedName>
    <definedName name="施工管理费1_32">#REF!</definedName>
    <definedName name="施工管理费1_5">#REF!</definedName>
    <definedName name="施工管理费1_7">#REF!</definedName>
    <definedName name="施工管理费1_9">#REF!</definedName>
    <definedName name="施工管理费2">#REF!</definedName>
    <definedName name="施工管理费2_11">#REF!</definedName>
    <definedName name="施工管理费2_12">#REF!</definedName>
    <definedName name="施工管理费2_14">#REF!</definedName>
    <definedName name="施工管理费2_16">#REF!</definedName>
    <definedName name="施工管理费2_18">#REF!</definedName>
    <definedName name="施工管理费2_20">#REF!</definedName>
    <definedName name="施工管理费2_21">#REF!</definedName>
    <definedName name="施工管理费2_24">#REF!</definedName>
    <definedName name="施工管理费2_25">#REF!</definedName>
    <definedName name="施工管理费2_28">#REF!</definedName>
    <definedName name="施工管理费2_29">#REF!</definedName>
    <definedName name="施工管理费2_32">#REF!</definedName>
    <definedName name="施工管理费2_5">#REF!</definedName>
    <definedName name="施工管理费2_7">#REF!</definedName>
    <definedName name="施工管理费2_9">#REF!</definedName>
    <definedName name="十八厚细木工板">#REF!</definedName>
    <definedName name="十八厚阻燃细木工板">#REF!</definedName>
    <definedName name="十二厚多层板">#REF!</definedName>
    <definedName name="十二厚防潮石膏板">#REF!</definedName>
    <definedName name="十二厚石膏板">#REF!</definedName>
    <definedName name="十厚硅酸钙板">#REF!</definedName>
    <definedName name="十五厚多层板">#REF!</definedName>
    <definedName name="十五厚密度板">#REF!</definedName>
    <definedName name="石材抽槽10">#REF!</definedName>
    <definedName name="石材倒角5倒角">#REF!</definedName>
    <definedName name="石材防护">#REF!</definedName>
    <definedName name="石材镜面处理">#REF!</definedName>
    <definedName name="石材专用粘接剂">#REF!</definedName>
    <definedName name="双排镀锌方管">#REF!</definedName>
    <definedName name="水泥压力板">#REF!</definedName>
    <definedName name="税率">#REF!</definedName>
    <definedName name="税率_11">#REF!</definedName>
    <definedName name="税率_12">#REF!</definedName>
    <definedName name="税率_14">#REF!</definedName>
    <definedName name="税率_16">#REF!</definedName>
    <definedName name="税率_18">#REF!</definedName>
    <definedName name="税率_20">#REF!</definedName>
    <definedName name="税率_21">#REF!</definedName>
    <definedName name="税率_24">#REF!</definedName>
    <definedName name="税率_25">#REF!</definedName>
    <definedName name="税率_28">#REF!</definedName>
    <definedName name="税率_29">#REF!</definedName>
    <definedName name="税率_32">#REF!</definedName>
    <definedName name="税率_5">#REF!</definedName>
    <definedName name="税率_7">#REF!</definedName>
    <definedName name="税率_9">#REF!</definedName>
    <definedName name="随便改">#REF!</definedName>
    <definedName name="天花木龙骨基层">#REF!</definedName>
    <definedName name="天棚轻钢龙骨50系列">#REF!</definedName>
    <definedName name="天棚轻钢龙骨60系列">#REF!</definedName>
    <definedName name="铁皮">#REF!</definedName>
    <definedName name="砼C25">#REF!</definedName>
    <definedName name="五厘板">#REF!</definedName>
    <definedName name="西米安">#REF!</definedName>
    <definedName name="西米安_11">#REF!</definedName>
    <definedName name="西米安_12">#REF!</definedName>
    <definedName name="西米安_14">#REF!</definedName>
    <definedName name="西米安_16">#REF!</definedName>
    <definedName name="西米安_18">#REF!</definedName>
    <definedName name="西米安_20">#REF!</definedName>
    <definedName name="西米安_21">#REF!</definedName>
    <definedName name="西米安_24">#REF!</definedName>
    <definedName name="西米安_25">#REF!</definedName>
    <definedName name="西米安_28">#REF!</definedName>
    <definedName name="西米安_29">#REF!</definedName>
    <definedName name="西米安_32">#REF!</definedName>
    <definedName name="西米安_5">#REF!</definedName>
    <definedName name="西米安_7">#REF!</definedName>
    <definedName name="西米安_9">#REF!</definedName>
    <definedName name="西米供">#REF!</definedName>
    <definedName name="西米供_11">#REF!</definedName>
    <definedName name="西米供_12">#REF!</definedName>
    <definedName name="西米供_14">#REF!</definedName>
    <definedName name="西米供_16">#REF!</definedName>
    <definedName name="西米供_18">#REF!</definedName>
    <definedName name="西米供_20">#REF!</definedName>
    <definedName name="西米供_21">#REF!</definedName>
    <definedName name="西米供_24">#REF!</definedName>
    <definedName name="西米供_25">#REF!</definedName>
    <definedName name="西米供_28">#REF!</definedName>
    <definedName name="西米供_29">#REF!</definedName>
    <definedName name="西米供_32">#REF!</definedName>
    <definedName name="西米供_5">#REF!</definedName>
    <definedName name="西米供_7">#REF!</definedName>
    <definedName name="西米供_9">#REF!</definedName>
    <definedName name="细石混凝土">#REF!</definedName>
    <definedName name="现场管理费1">#REF!</definedName>
    <definedName name="现场管理费1_11">#REF!</definedName>
    <definedName name="现场管理费1_12">#REF!</definedName>
    <definedName name="现场管理费1_14">#REF!</definedName>
    <definedName name="现场管理费1_16">#REF!</definedName>
    <definedName name="现场管理费1_18">#REF!</definedName>
    <definedName name="现场管理费1_20">#REF!</definedName>
    <definedName name="现场管理费1_21">#REF!</definedName>
    <definedName name="现场管理费1_24">#REF!</definedName>
    <definedName name="现场管理费1_25">#REF!</definedName>
    <definedName name="现场管理费1_28">#REF!</definedName>
    <definedName name="现场管理费1_29">#REF!</definedName>
    <definedName name="现场管理费1_32">#REF!</definedName>
    <definedName name="现场管理费1_5">#REF!</definedName>
    <definedName name="现场管理费1_7">#REF!</definedName>
    <definedName name="现场管理费1_9">#REF!</definedName>
    <definedName name="序号">IF(#REF!="","",COUNTA(#REF!))</definedName>
    <definedName name="一比三水泥砂浆找平层">#REF!</definedName>
    <definedName name="一比一水泥砂浆">#REF!</definedName>
    <definedName name="中心湖环路段">#REF!</definedName>
    <definedName name="中心湖环路段_11">#REF!</definedName>
    <definedName name="中心湖环路段_12">#REF!</definedName>
    <definedName name="中心湖环路段_14">#REF!</definedName>
    <definedName name="中心湖环路段_16">#REF!</definedName>
    <definedName name="中心湖环路段_18">#REF!</definedName>
    <definedName name="中心湖环路段_20">#REF!</definedName>
    <definedName name="中心湖环路段_21">#REF!</definedName>
    <definedName name="中心湖环路段_24">#REF!</definedName>
    <definedName name="中心湖环路段_25">#REF!</definedName>
    <definedName name="中心湖环路段_28">#REF!</definedName>
    <definedName name="中心湖环路段_29">#REF!</definedName>
    <definedName name="中心湖环路段_32">#REF!</definedName>
    <definedName name="中心湖环路段_5">#REF!</definedName>
    <definedName name="中心湖环路段_7">#REF!</definedName>
    <definedName name="中心湖环路段_9">#REF!</definedName>
    <definedName name="中央大道">#REF!</definedName>
    <definedName name="中央大道_11">#REF!</definedName>
    <definedName name="中央大道_12">#REF!</definedName>
    <definedName name="中央大道_14">#REF!</definedName>
    <definedName name="中央大道_16">#REF!</definedName>
    <definedName name="中央大道_18">#REF!</definedName>
    <definedName name="中央大道_20">#REF!</definedName>
    <definedName name="中央大道_21">#REF!</definedName>
    <definedName name="中央大道_24">#REF!</definedName>
    <definedName name="中央大道_25">#REF!</definedName>
    <definedName name="中央大道_28">#REF!</definedName>
    <definedName name="中央大道_29">#REF!</definedName>
    <definedName name="中央大道_32">#REF!</definedName>
    <definedName name="中央大道_5">#REF!</definedName>
    <definedName name="中央大道_7">#REF!</definedName>
    <definedName name="中央大道_9">#REF!</definedName>
    <definedName name="主材浮动率1">#REF!</definedName>
    <definedName name="主材浮动率1_11">#REF!</definedName>
    <definedName name="主材浮动率1_12">#REF!</definedName>
    <definedName name="主材浮动率1_14">#REF!</definedName>
    <definedName name="主材浮动率1_16">#REF!</definedName>
    <definedName name="主材浮动率1_18">#REF!</definedName>
    <definedName name="主材浮动率1_20">#REF!</definedName>
    <definedName name="主材浮动率1_21">#REF!</definedName>
    <definedName name="主材浮动率1_24">#REF!</definedName>
    <definedName name="主材浮动率1_25">#REF!</definedName>
    <definedName name="主材浮动率1_28">#REF!</definedName>
    <definedName name="主材浮动率1_29">#REF!</definedName>
    <definedName name="主材浮动率1_32">#REF!</definedName>
    <definedName name="主材浮动率1_5">#REF!</definedName>
    <definedName name="主材浮动率1_7">#REF!</definedName>
    <definedName name="主材浮动率1_9">#REF!</definedName>
    <definedName name="主材浮动率2">#REF!</definedName>
    <definedName name="主材浮动率2_11">#REF!</definedName>
    <definedName name="主材浮动率2_12">#REF!</definedName>
    <definedName name="主材浮动率2_14">#REF!</definedName>
    <definedName name="主材浮动率2_16">#REF!</definedName>
    <definedName name="主材浮动率2_18">#REF!</definedName>
    <definedName name="主材浮动率2_20">#REF!</definedName>
    <definedName name="主材浮动率2_21">#REF!</definedName>
    <definedName name="主材浮动率2_24">#REF!</definedName>
    <definedName name="主材浮动率2_25">#REF!</definedName>
    <definedName name="主材浮动率2_28">#REF!</definedName>
    <definedName name="主材浮动率2_29">#REF!</definedName>
    <definedName name="主材浮动率2_32">#REF!</definedName>
    <definedName name="主材浮动率2_5">#REF!</definedName>
    <definedName name="主材浮动率2_7">#REF!</definedName>
    <definedName name="主材浮动率2_9">#REF!</definedName>
    <definedName name="阻燃板8mm厚">#REF!</definedName>
    <definedName name="_xlnm.Print_Area" localSheetId="1">报价!$A$1:$K$45</definedName>
    <definedName name="_xlnm.Print_Titles" localSheetId="1">报价!$1:$2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<sst xmlns="http://schemas.openxmlformats.org/spreadsheetml/2006/main" count="556" uniqueCount="270">
  <si>
    <t>建发·央玺园区标识系统工程量清单</t>
  </si>
  <si>
    <t>类别</t>
  </si>
  <si>
    <t>序号</t>
  </si>
  <si>
    <t>标识标题</t>
  </si>
  <si>
    <t>尺寸mm(长*宽）</t>
  </si>
  <si>
    <t>材料</t>
  </si>
  <si>
    <t>数量</t>
  </si>
  <si>
    <t>单位</t>
  </si>
  <si>
    <t>单价</t>
  </si>
  <si>
    <t>合计</t>
  </si>
  <si>
    <t>附图</t>
  </si>
  <si>
    <t>备注</t>
  </si>
  <si>
    <t>园林系统标识</t>
  </si>
  <si>
    <t>园区平面图</t>
  </si>
  <si>
    <t>1200*950*560</t>
  </si>
  <si>
    <t>详见图纸</t>
  </si>
  <si>
    <t>件</t>
  </si>
  <si>
    <t>多向指引牌</t>
  </si>
  <si>
    <t>2800*1640</t>
  </si>
  <si>
    <t>儿童游乐须知</t>
  </si>
  <si>
    <t>1800*500*30</t>
  </si>
  <si>
    <t>园区宣传栏</t>
  </si>
  <si>
    <t>220*2040*160</t>
  </si>
  <si>
    <t>来访登记</t>
  </si>
  <si>
    <t>300*420*35</t>
  </si>
  <si>
    <t>花草牌</t>
  </si>
  <si>
    <t>700*400</t>
  </si>
  <si>
    <t>消防通道
请勿阻塞</t>
  </si>
  <si>
    <t>380*250*12</t>
  </si>
  <si>
    <t>花草介绍牌</t>
  </si>
  <si>
    <t>100*140</t>
  </si>
  <si>
    <t>户外垃圾桶</t>
  </si>
  <si>
    <t>900*850*380</t>
  </si>
  <si>
    <t>套</t>
  </si>
  <si>
    <t>请勿嬉水</t>
  </si>
  <si>
    <t>120*250</t>
  </si>
  <si>
    <t>小心坠落</t>
  </si>
  <si>
    <t>小心地滑</t>
  </si>
  <si>
    <t>请勿攀爬</t>
  </si>
  <si>
    <t>小心台阶</t>
  </si>
  <si>
    <t>严禁高空抛物</t>
  </si>
  <si>
    <t>280*200*21</t>
  </si>
  <si>
    <t>请勿随地吐痰</t>
  </si>
  <si>
    <t>请看管好您的宠物</t>
  </si>
  <si>
    <t>请勿吸烟</t>
  </si>
  <si>
    <t>请勿高声喧哗</t>
  </si>
  <si>
    <t>进入监控区</t>
  </si>
  <si>
    <t>楼栋标识</t>
  </si>
  <si>
    <t>外墙高层楼栋字</t>
  </si>
  <si>
    <t>高层单元楼栋字</t>
  </si>
  <si>
    <t>480*360</t>
  </si>
  <si>
    <t>室内标识</t>
  </si>
  <si>
    <t>推拉牌</t>
  </si>
  <si>
    <t>60*55</t>
  </si>
  <si>
    <t>进门请刷卡</t>
  </si>
  <si>
    <t>防撞条</t>
  </si>
  <si>
    <t>米</t>
  </si>
  <si>
    <t>大堂信息栏</t>
  </si>
  <si>
    <t>800*600*25</t>
  </si>
  <si>
    <t>如遇火警</t>
  </si>
  <si>
    <t>50*120</t>
  </si>
  <si>
    <t>电梯内告示栏</t>
  </si>
  <si>
    <t>265*180</t>
  </si>
  <si>
    <t>无障碍通道</t>
  </si>
  <si>
    <t>电梯楼层号</t>
  </si>
  <si>
    <t>电梯编号</t>
  </si>
  <si>
    <t>80*120</t>
  </si>
  <si>
    <t>消防疏散图</t>
  </si>
  <si>
    <t>250*400</t>
  </si>
  <si>
    <t>消防楼梯楼层号</t>
  </si>
  <si>
    <t>380*320</t>
  </si>
  <si>
    <t>门牌号</t>
  </si>
  <si>
    <t>防火门常闭</t>
  </si>
  <si>
    <t>大堂垃圾桶</t>
  </si>
  <si>
    <t>成品定做</t>
  </si>
  <si>
    <t>弱电井</t>
  </si>
  <si>
    <t>70*150</t>
  </si>
  <si>
    <t>强电井</t>
  </si>
  <si>
    <t>消防栓</t>
  </si>
  <si>
    <t>功能房门牌系统标识</t>
  </si>
  <si>
    <t>消控中心</t>
  </si>
  <si>
    <t>70*180</t>
  </si>
  <si>
    <t>防化值班室</t>
  </si>
  <si>
    <t>工具间</t>
  </si>
  <si>
    <t>生活水箱</t>
  </si>
  <si>
    <t>雨淋阀间</t>
  </si>
  <si>
    <t>消防水泵房</t>
  </si>
  <si>
    <t>稳压泵房</t>
  </si>
  <si>
    <t>人防器材间</t>
  </si>
  <si>
    <t>消防器材间</t>
  </si>
  <si>
    <t>电视机房</t>
  </si>
  <si>
    <t>联通机房</t>
  </si>
  <si>
    <t>移动机房</t>
  </si>
  <si>
    <t>电信机房</t>
  </si>
  <si>
    <t>进风机房</t>
  </si>
  <si>
    <t>排风机房</t>
  </si>
  <si>
    <t>电梯机房</t>
  </si>
  <si>
    <t>配电室</t>
  </si>
  <si>
    <t>发电机房</t>
  </si>
  <si>
    <t>储油间</t>
  </si>
  <si>
    <t>集气室</t>
  </si>
  <si>
    <t>滤毒室</t>
  </si>
  <si>
    <t>简易洗消间</t>
  </si>
  <si>
    <t>防毒通道</t>
  </si>
  <si>
    <t>天台</t>
  </si>
  <si>
    <t>停车场标识</t>
  </si>
  <si>
    <t>入口通道挂牌（入口）</t>
  </si>
  <si>
    <t>500*3500</t>
  </si>
  <si>
    <t>入口通道挂牌（出口）</t>
  </si>
  <si>
    <t>指引吊牌</t>
  </si>
  <si>
    <t>320*2300</t>
  </si>
  <si>
    <t>450*520</t>
  </si>
  <si>
    <t>停车须知</t>
  </si>
  <si>
    <t>车库总平</t>
  </si>
  <si>
    <t>1200*800</t>
  </si>
  <si>
    <t>私家车位牌</t>
  </si>
  <si>
    <t>200*600</t>
  </si>
  <si>
    <t>停车场刷漆</t>
  </si>
  <si>
    <t>车库出入口墙面刷漆</t>
  </si>
  <si>
    <t>800*120000mm</t>
  </si>
  <si>
    <t>平方</t>
  </si>
  <si>
    <t>车库出入口墙面(入口)</t>
  </si>
  <si>
    <t>550*4660mm</t>
  </si>
  <si>
    <t>个</t>
  </si>
  <si>
    <t>车库出入口墙面(出口)</t>
  </si>
  <si>
    <t>550*4060mm</t>
  </si>
  <si>
    <t>柱体柱面刷漆</t>
  </si>
  <si>
    <t xml:space="preserve">1150*400mm
1150*700mm
</t>
  </si>
  <si>
    <t>柱面丝印内容（ABCD）</t>
  </si>
  <si>
    <t>360mm</t>
  </si>
  <si>
    <t>柱面丝印内容（动物）</t>
  </si>
  <si>
    <t xml:space="preserve">250*400mm
250*700mm
</t>
  </si>
  <si>
    <t>柱面丝印内容（出口）</t>
  </si>
  <si>
    <t>90mm</t>
  </si>
  <si>
    <t>电梯厅指引墙面</t>
  </si>
  <si>
    <t>3600*87000mm</t>
  </si>
  <si>
    <t>电梯厅指引内容</t>
  </si>
  <si>
    <t>1230*760</t>
  </si>
  <si>
    <t>以上合计</t>
  </si>
  <si>
    <t>措施项目费</t>
  </si>
  <si>
    <t>项</t>
  </si>
  <si>
    <t>管理费、利润及税金等费用</t>
  </si>
  <si>
    <t>最终总价</t>
  </si>
  <si>
    <t>深圳市西正标识工程有限公司
2017-07-23</t>
  </si>
  <si>
    <t>R23020地块项目展示区标识标牌及交通导视系统报价清单</t>
  </si>
  <si>
    <t>编号</t>
  </si>
  <si>
    <t xml:space="preserve">尺寸mm               </t>
  </si>
  <si>
    <t>工艺</t>
  </si>
  <si>
    <t>含税综合单价（元）</t>
  </si>
  <si>
    <t>小计（含税）(元）</t>
  </si>
  <si>
    <t>A01</t>
  </si>
  <si>
    <t>主入口墙面形象</t>
  </si>
  <si>
    <t>1110*1690</t>
  </si>
  <si>
    <t>A03</t>
  </si>
  <si>
    <t>节点形象</t>
  </si>
  <si>
    <t>360*110</t>
  </si>
  <si>
    <t>A04-1</t>
  </si>
  <si>
    <t>310*128</t>
  </si>
  <si>
    <t>A04-2</t>
  </si>
  <si>
    <t>120*400</t>
  </si>
  <si>
    <t>A05</t>
  </si>
  <si>
    <t>景观点缀</t>
  </si>
  <si>
    <t>150*150</t>
  </si>
  <si>
    <t>A06</t>
  </si>
  <si>
    <t>石上景观点缀</t>
  </si>
  <si>
    <t>210 *120</t>
  </si>
  <si>
    <t>A08</t>
  </si>
  <si>
    <t>联排门牌号</t>
  </si>
  <si>
    <t>340*315</t>
  </si>
  <si>
    <t>A09</t>
  </si>
  <si>
    <t>叠墅门牌号</t>
  </si>
  <si>
    <t>A10</t>
  </si>
  <si>
    <t>洋房楼栋号</t>
  </si>
  <si>
    <t>1500*347</t>
  </si>
  <si>
    <t>A11</t>
  </si>
  <si>
    <t>洋房入户人脸识别</t>
  </si>
  <si>
    <t>380*260</t>
  </si>
  <si>
    <t>A12</t>
  </si>
  <si>
    <t>房号牌</t>
  </si>
  <si>
    <t>250*135</t>
  </si>
  <si>
    <t>A14</t>
  </si>
  <si>
    <t>果壳箱</t>
  </si>
  <si>
    <t>800*295</t>
  </si>
  <si>
    <t>A15</t>
  </si>
  <si>
    <t>雨伞架</t>
  </si>
  <si>
    <t>570*700</t>
  </si>
  <si>
    <t>A16</t>
  </si>
  <si>
    <t>迎宾台</t>
  </si>
  <si>
    <t>1000*180</t>
  </si>
  <si>
    <t>A18</t>
  </si>
  <si>
    <t>A字牌</t>
  </si>
  <si>
    <t>600*220</t>
  </si>
  <si>
    <t xml:space="preserve">禁止停车
正在清洁
小心地滑
正在施工
正在维修
</t>
  </si>
  <si>
    <t>A20</t>
  </si>
  <si>
    <t>树铭牌</t>
  </si>
  <si>
    <t>220*65</t>
  </si>
  <si>
    <t>B01</t>
  </si>
  <si>
    <t xml:space="preserve">业主共享空间首层入口形象logo </t>
  </si>
  <si>
    <t>1000*870</t>
  </si>
  <si>
    <t>B02</t>
  </si>
  <si>
    <t>台牌</t>
  </si>
  <si>
    <t>350*60</t>
  </si>
  <si>
    <t>台牌/水牌各1</t>
  </si>
  <si>
    <t>B03</t>
  </si>
  <si>
    <t>业主共享空间功能牌</t>
  </si>
  <si>
    <t>250*190</t>
  </si>
  <si>
    <r>
      <rPr>
        <sz val="11"/>
        <rFont val="宋体"/>
        <charset val="134"/>
      </rPr>
      <t xml:space="preserve">濠上人文馆
森氧
稚趣
雅聚
澜叙
乒悦
</t>
    </r>
    <r>
      <rPr>
        <b/>
        <sz val="11"/>
        <rFont val="宋体"/>
        <charset val="134"/>
      </rPr>
      <t>茶语（新增）
品茗（新增）
对盏（新增）</t>
    </r>
  </si>
  <si>
    <t>B04</t>
  </si>
  <si>
    <t>三级指示</t>
  </si>
  <si>
    <t>500*395</t>
  </si>
  <si>
    <t>B05</t>
  </si>
  <si>
    <t>洗手间形象</t>
  </si>
  <si>
    <t>186*120</t>
  </si>
  <si>
    <t>B06</t>
  </si>
  <si>
    <t>男卫/女卫</t>
  </si>
  <si>
    <t>174*584</t>
  </si>
  <si>
    <t>组</t>
  </si>
  <si>
    <t>B07</t>
  </si>
  <si>
    <t>更衣室</t>
  </si>
  <si>
    <t>65*343</t>
  </si>
  <si>
    <t>一组3套内容</t>
  </si>
  <si>
    <t>B08</t>
  </si>
  <si>
    <t>60*60</t>
  </si>
  <si>
    <t>B10</t>
  </si>
  <si>
    <t>资料架</t>
  </si>
  <si>
    <t>1800*540</t>
  </si>
  <si>
    <t>B11</t>
  </si>
  <si>
    <t>合同展示架</t>
  </si>
  <si>
    <t>1300*600</t>
  </si>
  <si>
    <t>B12</t>
  </si>
  <si>
    <t>不利因素架
装修标准</t>
  </si>
  <si>
    <t>B13</t>
  </si>
  <si>
    <t>250*150</t>
  </si>
  <si>
    <t>B14</t>
  </si>
  <si>
    <t>消火栓</t>
  </si>
  <si>
    <t>123*50</t>
  </si>
  <si>
    <t>B15</t>
  </si>
  <si>
    <t>后勤功能牌</t>
  </si>
  <si>
    <t>高50</t>
  </si>
  <si>
    <t xml:space="preserve">淋浴间4
操作间2
强弱电间1
纸巾1
消毒1
排风机房1
常闭防火门1
水井2
电井2
</t>
  </si>
  <si>
    <t>B16</t>
  </si>
  <si>
    <t>地下叠墅房号牌</t>
  </si>
  <si>
    <t>400*150</t>
  </si>
  <si>
    <t>P01</t>
  </si>
  <si>
    <t>龙门牌</t>
  </si>
  <si>
    <t>5780*443</t>
  </si>
  <si>
    <t>P02</t>
  </si>
  <si>
    <t>指示吊牌</t>
  </si>
  <si>
    <t>2400*230</t>
  </si>
  <si>
    <t>P03</t>
  </si>
  <si>
    <t>地库logo形象</t>
  </si>
  <si>
    <t>1715*350</t>
  </si>
  <si>
    <t>P04</t>
  </si>
  <si>
    <t>地库洋房、叠墅入户楼栋号</t>
  </si>
  <si>
    <t>灯445*190
牌410*800</t>
  </si>
  <si>
    <t>P05</t>
  </si>
  <si>
    <t>地库联排入户楼栋号</t>
  </si>
  <si>
    <t>灯445*190
牌410*480</t>
  </si>
  <si>
    <t>P06</t>
  </si>
  <si>
    <t>业主共享空间入口形象</t>
  </si>
  <si>
    <t>灯445*190
字320*135</t>
  </si>
  <si>
    <t>P07</t>
  </si>
  <si>
    <t>地库形象牌</t>
  </si>
  <si>
    <t>400*260</t>
  </si>
  <si>
    <t xml:space="preserve">洗车房
</t>
  </si>
  <si>
    <t>合计总报价（含税）</t>
  </si>
  <si>
    <t>备注：图例标识上的文字均为参考，具体内容需根据招标人需求确认</t>
  </si>
  <si>
    <t>投标人(盖章)：</t>
  </si>
  <si>
    <t>法定代表人或委托代理人(签字或盖章)：</t>
  </si>
  <si>
    <t>日期：     年 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</si>
</sst>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\¥#,##0;\¥\-#,##0"/>
  </numFmts>
  <fonts count="38">
    <font>
      <sz val="1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9"/>
      <name val="华文细黑"/>
      <charset val="134"/>
    </font>
    <font>
      <sz val="11"/>
      <color indexed="8"/>
      <name val="华文细黑"/>
      <charset val="134"/>
    </font>
    <font>
      <b/>
      <sz val="20"/>
      <name val="华文细黑"/>
      <charset val="134"/>
    </font>
    <font>
      <b/>
      <sz val="9"/>
      <name val="华文细黑"/>
      <charset val="134"/>
    </font>
    <font>
      <sz val="9"/>
      <color rgb="FFFF0000"/>
      <name val="华文细黑"/>
      <charset val="134"/>
    </font>
    <font>
      <b/>
      <sz val="12"/>
      <name val="华文细黑"/>
      <charset val="134"/>
    </font>
    <font>
      <b/>
      <sz val="16"/>
      <name val="华文细黑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7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>
      <protection locked="0"/>
    </xf>
  </cellStyleXfs>
  <cellXfs count="5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49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textRotation="255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 textRotation="255" wrapText="1"/>
      <protection locked="0"/>
    </xf>
    <xf numFmtId="0" fontId="8" fillId="0" borderId="4" xfId="0" applyFont="1" applyBorder="1" applyAlignment="1" applyProtection="1">
      <alignment horizontal="center" vertical="center" textRotation="255" wrapText="1"/>
      <protection locked="0"/>
    </xf>
    <xf numFmtId="0" fontId="8" fillId="0" borderId="5" xfId="0" applyFont="1" applyBorder="1" applyAlignment="1" applyProtection="1">
      <alignment horizontal="center" vertical="center" textRotation="255" wrapText="1"/>
      <protection locked="0"/>
    </xf>
    <xf numFmtId="0" fontId="8" fillId="0" borderId="6" xfId="0" applyFont="1" applyBorder="1" applyAlignment="1" applyProtection="1">
      <alignment horizontal="center" vertical="center" textRotation="255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top" wrapText="1"/>
    </xf>
    <xf numFmtId="0" fontId="8" fillId="0" borderId="1" xfId="0" applyFont="1" applyBorder="1">
      <alignment vertical="center"/>
    </xf>
    <xf numFmtId="0" fontId="8" fillId="0" borderId="7" xfId="0" applyFont="1" applyBorder="1" applyAlignment="1" applyProtection="1">
      <alignment horizontal="center" vertical="center" textRotation="255" wrapText="1"/>
      <protection locked="0"/>
    </xf>
    <xf numFmtId="176" fontId="1" fillId="0" borderId="1" xfId="0" applyNumberFormat="1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77" fontId="1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1" Type="http://schemas.openxmlformats.org/officeDocument/2006/relationships/image" Target="../media/image81.png"/><Relationship Id="rId80" Type="http://schemas.openxmlformats.org/officeDocument/2006/relationships/image" Target="../media/image80.png"/><Relationship Id="rId8" Type="http://schemas.openxmlformats.org/officeDocument/2006/relationships/image" Target="../media/image8.png"/><Relationship Id="rId79" Type="http://schemas.openxmlformats.org/officeDocument/2006/relationships/image" Target="../media/image79.png"/><Relationship Id="rId78" Type="http://schemas.openxmlformats.org/officeDocument/2006/relationships/image" Target="../media/image78.png"/><Relationship Id="rId77" Type="http://schemas.openxmlformats.org/officeDocument/2006/relationships/image" Target="../media/image77.png"/><Relationship Id="rId76" Type="http://schemas.openxmlformats.org/officeDocument/2006/relationships/image" Target="../media/image76.png"/><Relationship Id="rId75" Type="http://schemas.openxmlformats.org/officeDocument/2006/relationships/image" Target="../media/image75.png"/><Relationship Id="rId74" Type="http://schemas.openxmlformats.org/officeDocument/2006/relationships/image" Target="../media/image74.png"/><Relationship Id="rId73" Type="http://schemas.openxmlformats.org/officeDocument/2006/relationships/image" Target="../media/image73.png"/><Relationship Id="rId72" Type="http://schemas.openxmlformats.org/officeDocument/2006/relationships/image" Target="../media/image72.png"/><Relationship Id="rId71" Type="http://schemas.openxmlformats.org/officeDocument/2006/relationships/image" Target="../media/image71.png"/><Relationship Id="rId70" Type="http://schemas.openxmlformats.org/officeDocument/2006/relationships/image" Target="../media/image70.png"/><Relationship Id="rId7" Type="http://schemas.openxmlformats.org/officeDocument/2006/relationships/image" Target="../media/image7.png"/><Relationship Id="rId69" Type="http://schemas.openxmlformats.org/officeDocument/2006/relationships/image" Target="../media/image69.png"/><Relationship Id="rId68" Type="http://schemas.openxmlformats.org/officeDocument/2006/relationships/image" Target="../media/image68.png"/><Relationship Id="rId67" Type="http://schemas.openxmlformats.org/officeDocument/2006/relationships/image" Target="../media/image67.png"/><Relationship Id="rId66" Type="http://schemas.openxmlformats.org/officeDocument/2006/relationships/image" Target="../media/image66.png"/><Relationship Id="rId65" Type="http://schemas.openxmlformats.org/officeDocument/2006/relationships/image" Target="../media/image65.png"/><Relationship Id="rId64" Type="http://schemas.openxmlformats.org/officeDocument/2006/relationships/image" Target="../media/image64.png"/><Relationship Id="rId63" Type="http://schemas.openxmlformats.org/officeDocument/2006/relationships/image" Target="../media/image63.png"/><Relationship Id="rId62" Type="http://schemas.openxmlformats.org/officeDocument/2006/relationships/image" Target="../media/image62.png"/><Relationship Id="rId61" Type="http://schemas.openxmlformats.org/officeDocument/2006/relationships/image" Target="../media/image61.png"/><Relationship Id="rId60" Type="http://schemas.openxmlformats.org/officeDocument/2006/relationships/image" Target="../media/image60.png"/><Relationship Id="rId6" Type="http://schemas.openxmlformats.org/officeDocument/2006/relationships/image" Target="../media/image6.png"/><Relationship Id="rId59" Type="http://schemas.openxmlformats.org/officeDocument/2006/relationships/image" Target="../media/image59.png"/><Relationship Id="rId58" Type="http://schemas.openxmlformats.org/officeDocument/2006/relationships/image" Target="../media/image58.png"/><Relationship Id="rId57" Type="http://schemas.openxmlformats.org/officeDocument/2006/relationships/image" Target="../media/image57.png"/><Relationship Id="rId56" Type="http://schemas.openxmlformats.org/officeDocument/2006/relationships/image" Target="../media/image56.png"/><Relationship Id="rId55" Type="http://schemas.openxmlformats.org/officeDocument/2006/relationships/image" Target="../media/image55.png"/><Relationship Id="rId54" Type="http://schemas.openxmlformats.org/officeDocument/2006/relationships/image" Target="../media/image54.pn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90.png"/><Relationship Id="rId8" Type="http://schemas.openxmlformats.org/officeDocument/2006/relationships/image" Target="../media/image89.png"/><Relationship Id="rId7" Type="http://schemas.openxmlformats.org/officeDocument/2006/relationships/image" Target="../media/image88.png"/><Relationship Id="rId6" Type="http://schemas.openxmlformats.org/officeDocument/2006/relationships/image" Target="../media/image87.png"/><Relationship Id="rId5" Type="http://schemas.openxmlformats.org/officeDocument/2006/relationships/image" Target="../media/image86.png"/><Relationship Id="rId4" Type="http://schemas.openxmlformats.org/officeDocument/2006/relationships/image" Target="../media/image85.png"/><Relationship Id="rId38" Type="http://schemas.openxmlformats.org/officeDocument/2006/relationships/image" Target="../media/image119.png"/><Relationship Id="rId37" Type="http://schemas.openxmlformats.org/officeDocument/2006/relationships/image" Target="../media/image118.png"/><Relationship Id="rId36" Type="http://schemas.openxmlformats.org/officeDocument/2006/relationships/image" Target="../media/image117.png"/><Relationship Id="rId35" Type="http://schemas.openxmlformats.org/officeDocument/2006/relationships/image" Target="../media/image116.png"/><Relationship Id="rId34" Type="http://schemas.openxmlformats.org/officeDocument/2006/relationships/image" Target="../media/image115.png"/><Relationship Id="rId33" Type="http://schemas.openxmlformats.org/officeDocument/2006/relationships/image" Target="../media/image114.png"/><Relationship Id="rId32" Type="http://schemas.openxmlformats.org/officeDocument/2006/relationships/image" Target="../media/image113.png"/><Relationship Id="rId31" Type="http://schemas.openxmlformats.org/officeDocument/2006/relationships/image" Target="../media/image112.png"/><Relationship Id="rId30" Type="http://schemas.openxmlformats.org/officeDocument/2006/relationships/image" Target="../media/image111.png"/><Relationship Id="rId3" Type="http://schemas.openxmlformats.org/officeDocument/2006/relationships/image" Target="../media/image84.png"/><Relationship Id="rId29" Type="http://schemas.openxmlformats.org/officeDocument/2006/relationships/image" Target="../media/image110.png"/><Relationship Id="rId28" Type="http://schemas.openxmlformats.org/officeDocument/2006/relationships/image" Target="../media/image109.png"/><Relationship Id="rId27" Type="http://schemas.openxmlformats.org/officeDocument/2006/relationships/image" Target="../media/image108.png"/><Relationship Id="rId26" Type="http://schemas.openxmlformats.org/officeDocument/2006/relationships/image" Target="../media/image107.png"/><Relationship Id="rId25" Type="http://schemas.openxmlformats.org/officeDocument/2006/relationships/image" Target="../media/image106.png"/><Relationship Id="rId24" Type="http://schemas.openxmlformats.org/officeDocument/2006/relationships/image" Target="../media/image105.png"/><Relationship Id="rId23" Type="http://schemas.openxmlformats.org/officeDocument/2006/relationships/image" Target="../media/image104.png"/><Relationship Id="rId22" Type="http://schemas.openxmlformats.org/officeDocument/2006/relationships/image" Target="../media/image103.png"/><Relationship Id="rId21" Type="http://schemas.openxmlformats.org/officeDocument/2006/relationships/image" Target="../media/image102.png"/><Relationship Id="rId20" Type="http://schemas.openxmlformats.org/officeDocument/2006/relationships/image" Target="../media/image101.png"/><Relationship Id="rId2" Type="http://schemas.openxmlformats.org/officeDocument/2006/relationships/image" Target="../media/image83.png"/><Relationship Id="rId19" Type="http://schemas.openxmlformats.org/officeDocument/2006/relationships/image" Target="../media/image100.png"/><Relationship Id="rId18" Type="http://schemas.openxmlformats.org/officeDocument/2006/relationships/image" Target="../media/image99.png"/><Relationship Id="rId17" Type="http://schemas.openxmlformats.org/officeDocument/2006/relationships/image" Target="../media/image98.png"/><Relationship Id="rId16" Type="http://schemas.openxmlformats.org/officeDocument/2006/relationships/image" Target="../media/image97.png"/><Relationship Id="rId15" Type="http://schemas.openxmlformats.org/officeDocument/2006/relationships/image" Target="../media/image96.png"/><Relationship Id="rId14" Type="http://schemas.openxmlformats.org/officeDocument/2006/relationships/image" Target="../media/image95.png"/><Relationship Id="rId13" Type="http://schemas.openxmlformats.org/officeDocument/2006/relationships/image" Target="../media/image94.png"/><Relationship Id="rId12" Type="http://schemas.openxmlformats.org/officeDocument/2006/relationships/image" Target="../media/image93.png"/><Relationship Id="rId11" Type="http://schemas.openxmlformats.org/officeDocument/2006/relationships/image" Target="../media/image92.png"/><Relationship Id="rId10" Type="http://schemas.openxmlformats.org/officeDocument/2006/relationships/image" Target="../media/image91.png"/><Relationship Id="rId1" Type="http://schemas.openxmlformats.org/officeDocument/2006/relationships/image" Target="../media/image8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295898</xdr:colOff>
      <xdr:row>2</xdr:row>
      <xdr:rowOff>23998</xdr:rowOff>
    </xdr:from>
    <xdr:to>
      <xdr:col>9</xdr:col>
      <xdr:colOff>1153156</xdr:colOff>
      <xdr:row>2</xdr:row>
      <xdr:rowOff>1065535</xdr:rowOff>
    </xdr:to>
    <xdr:pic>
      <xdr:nvPicPr>
        <xdr:cNvPr id="2" name="图片 33" descr=" 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7460615" y="1166495"/>
          <a:ext cx="857250" cy="1042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368604</xdr:colOff>
      <xdr:row>3</xdr:row>
      <xdr:rowOff>37802</xdr:rowOff>
    </xdr:from>
    <xdr:to>
      <xdr:col>9</xdr:col>
      <xdr:colOff>1085523</xdr:colOff>
      <xdr:row>3</xdr:row>
      <xdr:rowOff>1115169</xdr:rowOff>
    </xdr:to>
    <xdr:pic>
      <xdr:nvPicPr>
        <xdr:cNvPr id="3" name="图片 34" descr=" "/>
        <xdr:cNvPicPr/>
      </xdr:nvPicPr>
      <xdr:blipFill>
        <a:blip r:embed="rId2"/>
        <a:srcRect/>
        <a:stretch>
          <a:fillRect/>
        </a:stretch>
      </xdr:blipFill>
      <xdr:spPr>
        <a:xfrm>
          <a:off x="7533640" y="2409190"/>
          <a:ext cx="716915" cy="10775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537688</xdr:colOff>
      <xdr:row>4</xdr:row>
      <xdr:rowOff>73446</xdr:rowOff>
    </xdr:from>
    <xdr:to>
      <xdr:col>9</xdr:col>
      <xdr:colOff>931656</xdr:colOff>
      <xdr:row>4</xdr:row>
      <xdr:rowOff>1127931</xdr:rowOff>
    </xdr:to>
    <xdr:pic>
      <xdr:nvPicPr>
        <xdr:cNvPr id="4" name="图片 38" descr=" "/>
        <xdr:cNvPicPr/>
      </xdr:nvPicPr>
      <xdr:blipFill>
        <a:blip r:embed="rId3"/>
        <a:srcRect/>
        <a:stretch>
          <a:fillRect/>
        </a:stretch>
      </xdr:blipFill>
      <xdr:spPr>
        <a:xfrm>
          <a:off x="7702550" y="3654425"/>
          <a:ext cx="394335" cy="10547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211355</xdr:colOff>
      <xdr:row>5</xdr:row>
      <xdr:rowOff>74228</xdr:rowOff>
    </xdr:from>
    <xdr:to>
      <xdr:col>9</xdr:col>
      <xdr:colOff>1164992</xdr:colOff>
      <xdr:row>5</xdr:row>
      <xdr:rowOff>1103523</xdr:rowOff>
    </xdr:to>
    <xdr:pic>
      <xdr:nvPicPr>
        <xdr:cNvPr id="5" name="图片 39" descr=" 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7376160" y="4998085"/>
          <a:ext cx="953770" cy="1029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62561</xdr:colOff>
      <xdr:row>6</xdr:row>
      <xdr:rowOff>251422</xdr:rowOff>
    </xdr:from>
    <xdr:to>
      <xdr:col>10</xdr:col>
      <xdr:colOff>0</xdr:colOff>
      <xdr:row>6</xdr:row>
      <xdr:rowOff>1276454</xdr:rowOff>
    </xdr:to>
    <xdr:pic>
      <xdr:nvPicPr>
        <xdr:cNvPr id="6" name="图片 46" descr=" "/>
        <xdr:cNvPicPr/>
      </xdr:nvPicPr>
      <xdr:blipFill>
        <a:blip r:embed="rId5"/>
        <a:srcRect/>
        <a:stretch>
          <a:fillRect/>
        </a:stretch>
      </xdr:blipFill>
      <xdr:spPr>
        <a:xfrm>
          <a:off x="7227570" y="6442075"/>
          <a:ext cx="1433830" cy="1025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350005</xdr:colOff>
      <xdr:row>7</xdr:row>
      <xdr:rowOff>70914</xdr:rowOff>
    </xdr:from>
    <xdr:to>
      <xdr:col>9</xdr:col>
      <xdr:colOff>1193737</xdr:colOff>
      <xdr:row>7</xdr:row>
      <xdr:rowOff>1392495</xdr:rowOff>
    </xdr:to>
    <xdr:pic>
      <xdr:nvPicPr>
        <xdr:cNvPr id="7" name="图片 60" descr=" "/>
        <xdr:cNvPicPr/>
      </xdr:nvPicPr>
      <xdr:blipFill>
        <a:blip r:embed="rId6"/>
        <a:srcRect/>
        <a:stretch>
          <a:fillRect/>
        </a:stretch>
      </xdr:blipFill>
      <xdr:spPr>
        <a:xfrm>
          <a:off x="7515225" y="7912100"/>
          <a:ext cx="843280" cy="13214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350005</xdr:colOff>
      <xdr:row>8</xdr:row>
      <xdr:rowOff>22919</xdr:rowOff>
    </xdr:from>
    <xdr:to>
      <xdr:col>9</xdr:col>
      <xdr:colOff>1259680</xdr:colOff>
      <xdr:row>8</xdr:row>
      <xdr:rowOff>1306413</xdr:rowOff>
    </xdr:to>
    <xdr:pic>
      <xdr:nvPicPr>
        <xdr:cNvPr id="8" name="图片 106" descr=" "/>
        <xdr:cNvPicPr/>
      </xdr:nvPicPr>
      <xdr:blipFill>
        <a:blip r:embed="rId7"/>
        <a:srcRect/>
        <a:stretch>
          <a:fillRect/>
        </a:stretch>
      </xdr:blipFill>
      <xdr:spPr>
        <a:xfrm>
          <a:off x="7515225" y="9514840"/>
          <a:ext cx="909320" cy="1283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388894</xdr:colOff>
      <xdr:row>9</xdr:row>
      <xdr:rowOff>85390</xdr:rowOff>
    </xdr:from>
    <xdr:to>
      <xdr:col>9</xdr:col>
      <xdr:colOff>1193737</xdr:colOff>
      <xdr:row>9</xdr:row>
      <xdr:rowOff>1180393</xdr:rowOff>
    </xdr:to>
    <xdr:pic>
      <xdr:nvPicPr>
        <xdr:cNvPr id="9" name="图片 107" descr=" "/>
        <xdr:cNvPicPr/>
      </xdr:nvPicPr>
      <xdr:blipFill>
        <a:blip r:embed="rId8"/>
        <a:srcRect/>
        <a:stretch>
          <a:fillRect/>
        </a:stretch>
      </xdr:blipFill>
      <xdr:spPr>
        <a:xfrm>
          <a:off x="7553960" y="11043920"/>
          <a:ext cx="804545" cy="10947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251936</xdr:colOff>
      <xdr:row>10</xdr:row>
      <xdr:rowOff>215056</xdr:rowOff>
    </xdr:from>
    <xdr:to>
      <xdr:col>9</xdr:col>
      <xdr:colOff>1285042</xdr:colOff>
      <xdr:row>10</xdr:row>
      <xdr:rowOff>1315640</xdr:rowOff>
    </xdr:to>
    <xdr:pic>
      <xdr:nvPicPr>
        <xdr:cNvPr id="10" name="图片 108" descr=" "/>
        <xdr:cNvPicPr/>
      </xdr:nvPicPr>
      <xdr:blipFill>
        <a:blip r:embed="rId9"/>
        <a:srcRect/>
        <a:stretch>
          <a:fillRect/>
        </a:stretch>
      </xdr:blipFill>
      <xdr:spPr>
        <a:xfrm>
          <a:off x="7416800" y="12459335"/>
          <a:ext cx="1033145" cy="11004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101450</xdr:colOff>
      <xdr:row>11</xdr:row>
      <xdr:rowOff>302939</xdr:rowOff>
    </xdr:from>
    <xdr:to>
      <xdr:col>9</xdr:col>
      <xdr:colOff>1337459</xdr:colOff>
      <xdr:row>11</xdr:row>
      <xdr:rowOff>913953</xdr:rowOff>
    </xdr:to>
    <xdr:pic>
      <xdr:nvPicPr>
        <xdr:cNvPr id="11" name="图片 109" descr=" "/>
        <xdr:cNvPicPr/>
      </xdr:nvPicPr>
      <xdr:blipFill>
        <a:blip r:embed="rId10"/>
        <a:srcRect/>
        <a:stretch>
          <a:fillRect/>
        </a:stretch>
      </xdr:blipFill>
      <xdr:spPr>
        <a:xfrm>
          <a:off x="7266305" y="14166850"/>
          <a:ext cx="1236345" cy="6108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121740</xdr:colOff>
      <xdr:row>12</xdr:row>
      <xdr:rowOff>225028</xdr:rowOff>
    </xdr:from>
    <xdr:to>
      <xdr:col>10</xdr:col>
      <xdr:colOff>0</xdr:colOff>
      <xdr:row>12</xdr:row>
      <xdr:rowOff>848543</xdr:rowOff>
    </xdr:to>
    <xdr:pic>
      <xdr:nvPicPr>
        <xdr:cNvPr id="12" name="图片 110" descr=" "/>
        <xdr:cNvPicPr/>
      </xdr:nvPicPr>
      <xdr:blipFill>
        <a:blip r:embed="rId11"/>
        <a:srcRect/>
        <a:stretch>
          <a:fillRect/>
        </a:stretch>
      </xdr:blipFill>
      <xdr:spPr>
        <a:xfrm>
          <a:off x="7286625" y="15403195"/>
          <a:ext cx="1374775" cy="6235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52416</xdr:colOff>
      <xdr:row>13</xdr:row>
      <xdr:rowOff>164083</xdr:rowOff>
    </xdr:from>
    <xdr:to>
      <xdr:col>10</xdr:col>
      <xdr:colOff>0</xdr:colOff>
      <xdr:row>13</xdr:row>
      <xdr:rowOff>825103</xdr:rowOff>
    </xdr:to>
    <xdr:pic>
      <xdr:nvPicPr>
        <xdr:cNvPr id="13" name="图片 111" descr=" "/>
        <xdr:cNvPicPr/>
      </xdr:nvPicPr>
      <xdr:blipFill>
        <a:blip r:embed="rId12"/>
        <a:srcRect/>
        <a:stretch>
          <a:fillRect/>
        </a:stretch>
      </xdr:blipFill>
      <xdr:spPr>
        <a:xfrm>
          <a:off x="7217410" y="16542385"/>
          <a:ext cx="1443990" cy="661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52416</xdr:colOff>
      <xdr:row>14</xdr:row>
      <xdr:rowOff>112514</xdr:rowOff>
    </xdr:from>
    <xdr:to>
      <xdr:col>10</xdr:col>
      <xdr:colOff>0</xdr:colOff>
      <xdr:row>14</xdr:row>
      <xdr:rowOff>825103</xdr:rowOff>
    </xdr:to>
    <xdr:pic>
      <xdr:nvPicPr>
        <xdr:cNvPr id="14" name="图片 112" descr=" "/>
        <xdr:cNvPicPr/>
      </xdr:nvPicPr>
      <xdr:blipFill>
        <a:blip r:embed="rId13"/>
        <a:srcRect/>
        <a:stretch>
          <a:fillRect/>
        </a:stretch>
      </xdr:blipFill>
      <xdr:spPr>
        <a:xfrm>
          <a:off x="7217410" y="17691100"/>
          <a:ext cx="1443990" cy="7124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91305</xdr:colOff>
      <xdr:row>15</xdr:row>
      <xdr:rowOff>187523</xdr:rowOff>
    </xdr:from>
    <xdr:to>
      <xdr:col>10</xdr:col>
      <xdr:colOff>0</xdr:colOff>
      <xdr:row>15</xdr:row>
      <xdr:rowOff>848543</xdr:rowOff>
    </xdr:to>
    <xdr:pic>
      <xdr:nvPicPr>
        <xdr:cNvPr id="15" name="图片 113" descr=" "/>
        <xdr:cNvPicPr/>
      </xdr:nvPicPr>
      <xdr:blipFill>
        <a:blip r:embed="rId14"/>
        <a:srcRect/>
        <a:stretch>
          <a:fillRect/>
        </a:stretch>
      </xdr:blipFill>
      <xdr:spPr>
        <a:xfrm>
          <a:off x="7256145" y="18966180"/>
          <a:ext cx="1405255" cy="661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360150</xdr:colOff>
      <xdr:row>16</xdr:row>
      <xdr:rowOff>37504</xdr:rowOff>
    </xdr:from>
    <xdr:to>
      <xdr:col>9</xdr:col>
      <xdr:colOff>1007744</xdr:colOff>
      <xdr:row>16</xdr:row>
      <xdr:rowOff>912614</xdr:rowOff>
    </xdr:to>
    <xdr:pic>
      <xdr:nvPicPr>
        <xdr:cNvPr id="16" name="图片 1" descr=" "/>
        <xdr:cNvPicPr/>
      </xdr:nvPicPr>
      <xdr:blipFill>
        <a:blip r:embed="rId15"/>
        <a:srcRect/>
        <a:stretch>
          <a:fillRect/>
        </a:stretch>
      </xdr:blipFill>
      <xdr:spPr>
        <a:xfrm>
          <a:off x="7525385" y="20016470"/>
          <a:ext cx="647065" cy="8750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339860</xdr:colOff>
      <xdr:row>17</xdr:row>
      <xdr:rowOff>114300</xdr:rowOff>
    </xdr:from>
    <xdr:to>
      <xdr:col>9</xdr:col>
      <xdr:colOff>1104122</xdr:colOff>
      <xdr:row>17</xdr:row>
      <xdr:rowOff>1104900</xdr:rowOff>
    </xdr:to>
    <xdr:pic>
      <xdr:nvPicPr>
        <xdr:cNvPr id="17" name="图片 4" descr=" "/>
        <xdr:cNvPicPr/>
      </xdr:nvPicPr>
      <xdr:blipFill>
        <a:blip r:embed="rId16"/>
        <a:srcRect/>
        <a:stretch>
          <a:fillRect/>
        </a:stretch>
      </xdr:blipFill>
      <xdr:spPr>
        <a:xfrm>
          <a:off x="7505065" y="21160105"/>
          <a:ext cx="763905" cy="990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350005</xdr:colOff>
      <xdr:row>18</xdr:row>
      <xdr:rowOff>38100</xdr:rowOff>
    </xdr:from>
    <xdr:to>
      <xdr:col>9</xdr:col>
      <xdr:colOff>1073687</xdr:colOff>
      <xdr:row>18</xdr:row>
      <xdr:rowOff>1066800</xdr:rowOff>
    </xdr:to>
    <xdr:pic>
      <xdr:nvPicPr>
        <xdr:cNvPr id="18" name="图片 5" descr=" "/>
        <xdr:cNvPicPr/>
      </xdr:nvPicPr>
      <xdr:blipFill>
        <a:blip r:embed="rId17"/>
        <a:srcRect/>
        <a:stretch>
          <a:fillRect/>
        </a:stretch>
      </xdr:blipFill>
      <xdr:spPr>
        <a:xfrm>
          <a:off x="7515225" y="22303105"/>
          <a:ext cx="723265" cy="1028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388894</xdr:colOff>
      <xdr:row>19</xdr:row>
      <xdr:rowOff>0</xdr:rowOff>
    </xdr:from>
    <xdr:to>
      <xdr:col>9</xdr:col>
      <xdr:colOff>1063542</xdr:colOff>
      <xdr:row>19</xdr:row>
      <xdr:rowOff>937617</xdr:rowOff>
    </xdr:to>
    <xdr:pic>
      <xdr:nvPicPr>
        <xdr:cNvPr id="19" name="图片 6" descr=" "/>
        <xdr:cNvPicPr/>
      </xdr:nvPicPr>
      <xdr:blipFill>
        <a:blip r:embed="rId18"/>
        <a:srcRect/>
        <a:stretch>
          <a:fillRect/>
        </a:stretch>
      </xdr:blipFill>
      <xdr:spPr>
        <a:xfrm>
          <a:off x="7553960" y="23484205"/>
          <a:ext cx="674370" cy="9372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378749</xdr:colOff>
      <xdr:row>20</xdr:row>
      <xdr:rowOff>0</xdr:rowOff>
    </xdr:from>
    <xdr:to>
      <xdr:col>9</xdr:col>
      <xdr:colOff>1073687</xdr:colOff>
      <xdr:row>20</xdr:row>
      <xdr:rowOff>937617</xdr:rowOff>
    </xdr:to>
    <xdr:pic>
      <xdr:nvPicPr>
        <xdr:cNvPr id="20" name="图片 9" descr=" "/>
        <xdr:cNvPicPr/>
      </xdr:nvPicPr>
      <xdr:blipFill>
        <a:blip r:embed="rId19"/>
        <a:srcRect/>
        <a:stretch>
          <a:fillRect/>
        </a:stretch>
      </xdr:blipFill>
      <xdr:spPr>
        <a:xfrm>
          <a:off x="7543800" y="24551005"/>
          <a:ext cx="694690" cy="9372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458219</xdr:colOff>
      <xdr:row>21</xdr:row>
      <xdr:rowOff>12501</xdr:rowOff>
    </xdr:from>
    <xdr:to>
      <xdr:col>9</xdr:col>
      <xdr:colOff>1151465</xdr:colOff>
      <xdr:row>21</xdr:row>
      <xdr:rowOff>962620</xdr:rowOff>
    </xdr:to>
    <xdr:pic>
      <xdr:nvPicPr>
        <xdr:cNvPr id="21" name="图片 12" descr=" "/>
        <xdr:cNvPicPr/>
      </xdr:nvPicPr>
      <xdr:blipFill>
        <a:blip r:embed="rId20"/>
        <a:srcRect/>
        <a:stretch>
          <a:fillRect/>
        </a:stretch>
      </xdr:blipFill>
      <xdr:spPr>
        <a:xfrm>
          <a:off x="7623175" y="25629870"/>
          <a:ext cx="693420" cy="9499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71015</xdr:colOff>
      <xdr:row>22</xdr:row>
      <xdr:rowOff>25300</xdr:rowOff>
    </xdr:from>
    <xdr:to>
      <xdr:col>9</xdr:col>
      <xdr:colOff>1293497</xdr:colOff>
      <xdr:row>22</xdr:row>
      <xdr:rowOff>1001910</xdr:rowOff>
    </xdr:to>
    <xdr:pic>
      <xdr:nvPicPr>
        <xdr:cNvPr id="22" name="图片 13" descr=" "/>
        <xdr:cNvPicPr/>
      </xdr:nvPicPr>
      <xdr:blipFill>
        <a:blip r:embed="rId21"/>
        <a:srcRect/>
        <a:stretch>
          <a:fillRect/>
        </a:stretch>
      </xdr:blipFill>
      <xdr:spPr>
        <a:xfrm>
          <a:off x="7235825" y="26709370"/>
          <a:ext cx="1223010" cy="976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350005</xdr:colOff>
      <xdr:row>23</xdr:row>
      <xdr:rowOff>60285</xdr:rowOff>
    </xdr:from>
    <xdr:to>
      <xdr:col>9</xdr:col>
      <xdr:colOff>909675</xdr:colOff>
      <xdr:row>23</xdr:row>
      <xdr:rowOff>798780</xdr:rowOff>
    </xdr:to>
    <xdr:pic>
      <xdr:nvPicPr>
        <xdr:cNvPr id="23" name="图片 16" descr=" "/>
        <xdr:cNvPicPr/>
      </xdr:nvPicPr>
      <xdr:blipFill>
        <a:blip r:embed="rId22"/>
        <a:srcRect/>
        <a:stretch>
          <a:fillRect/>
        </a:stretch>
      </xdr:blipFill>
      <xdr:spPr>
        <a:xfrm>
          <a:off x="7515225" y="28039695"/>
          <a:ext cx="559435" cy="7385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319569</xdr:colOff>
      <xdr:row>25</xdr:row>
      <xdr:rowOff>23842</xdr:rowOff>
    </xdr:from>
    <xdr:to>
      <xdr:col>9</xdr:col>
      <xdr:colOff>1104122</xdr:colOff>
      <xdr:row>25</xdr:row>
      <xdr:rowOff>850374</xdr:rowOff>
    </xdr:to>
    <xdr:pic>
      <xdr:nvPicPr>
        <xdr:cNvPr id="24" name="图片 19" descr=" "/>
        <xdr:cNvPicPr/>
      </xdr:nvPicPr>
      <xdr:blipFill>
        <a:blip r:embed="rId23"/>
        <a:srcRect/>
        <a:stretch>
          <a:fillRect/>
        </a:stretch>
      </xdr:blipFill>
      <xdr:spPr>
        <a:xfrm>
          <a:off x="7484745" y="29985335"/>
          <a:ext cx="784225" cy="8267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101450</xdr:colOff>
      <xdr:row>24</xdr:row>
      <xdr:rowOff>186764</xdr:rowOff>
    </xdr:from>
    <xdr:to>
      <xdr:col>9</xdr:col>
      <xdr:colOff>647593</xdr:colOff>
      <xdr:row>24</xdr:row>
      <xdr:rowOff>798715</xdr:rowOff>
    </xdr:to>
    <xdr:pic>
      <xdr:nvPicPr>
        <xdr:cNvPr id="25" name="图片 20" descr=" "/>
        <xdr:cNvPicPr/>
      </xdr:nvPicPr>
      <xdr:blipFill>
        <a:blip r:embed="rId24"/>
        <a:srcRect/>
        <a:stretch>
          <a:fillRect/>
        </a:stretch>
      </xdr:blipFill>
      <xdr:spPr>
        <a:xfrm>
          <a:off x="7266305" y="29131260"/>
          <a:ext cx="546100" cy="6115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696628</xdr:colOff>
      <xdr:row>24</xdr:row>
      <xdr:rowOff>151001</xdr:rowOff>
    </xdr:from>
    <xdr:to>
      <xdr:col>9</xdr:col>
      <xdr:colOff>1271516</xdr:colOff>
      <xdr:row>24</xdr:row>
      <xdr:rowOff>770899</xdr:rowOff>
    </xdr:to>
    <xdr:pic>
      <xdr:nvPicPr>
        <xdr:cNvPr id="26" name="图片 21" descr=" "/>
        <xdr:cNvPicPr/>
      </xdr:nvPicPr>
      <xdr:blipFill>
        <a:blip r:embed="rId25"/>
        <a:srcRect/>
        <a:stretch>
          <a:fillRect/>
        </a:stretch>
      </xdr:blipFill>
      <xdr:spPr>
        <a:xfrm>
          <a:off x="7861935" y="29095065"/>
          <a:ext cx="574675" cy="6203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81160</xdr:colOff>
      <xdr:row>26</xdr:row>
      <xdr:rowOff>441081</xdr:rowOff>
    </xdr:from>
    <xdr:to>
      <xdr:col>9</xdr:col>
      <xdr:colOff>1303642</xdr:colOff>
      <xdr:row>26</xdr:row>
      <xdr:rowOff>596056</xdr:rowOff>
    </xdr:to>
    <xdr:pic>
      <xdr:nvPicPr>
        <xdr:cNvPr id="27" name="图片 30" descr=" "/>
        <xdr:cNvPicPr/>
      </xdr:nvPicPr>
      <xdr:blipFill>
        <a:blip r:embed="rId26"/>
        <a:srcRect/>
        <a:stretch>
          <a:fillRect/>
        </a:stretch>
      </xdr:blipFill>
      <xdr:spPr>
        <a:xfrm>
          <a:off x="7245985" y="31419800"/>
          <a:ext cx="1222375" cy="154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329714</xdr:colOff>
      <xdr:row>27</xdr:row>
      <xdr:rowOff>87421</xdr:rowOff>
    </xdr:from>
    <xdr:to>
      <xdr:col>9</xdr:col>
      <xdr:colOff>931656</xdr:colOff>
      <xdr:row>27</xdr:row>
      <xdr:rowOff>874216</xdr:rowOff>
    </xdr:to>
    <xdr:pic>
      <xdr:nvPicPr>
        <xdr:cNvPr id="28" name="图片 31" descr=" "/>
        <xdr:cNvPicPr/>
      </xdr:nvPicPr>
      <xdr:blipFill>
        <a:blip r:embed="rId27"/>
        <a:srcRect/>
        <a:stretch>
          <a:fillRect/>
        </a:stretch>
      </xdr:blipFill>
      <xdr:spPr>
        <a:xfrm>
          <a:off x="7494905" y="32083375"/>
          <a:ext cx="601980" cy="786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52416</xdr:colOff>
      <xdr:row>28</xdr:row>
      <xdr:rowOff>63246</xdr:rowOff>
    </xdr:from>
    <xdr:to>
      <xdr:col>10</xdr:col>
      <xdr:colOff>0</xdr:colOff>
      <xdr:row>28</xdr:row>
      <xdr:rowOff>620970</xdr:rowOff>
    </xdr:to>
    <xdr:pic>
      <xdr:nvPicPr>
        <xdr:cNvPr id="29" name="图片 43" descr=" "/>
        <xdr:cNvPicPr/>
      </xdr:nvPicPr>
      <xdr:blipFill>
        <a:blip r:embed="rId28"/>
        <a:srcRect/>
        <a:stretch>
          <a:fillRect/>
        </a:stretch>
      </xdr:blipFill>
      <xdr:spPr>
        <a:xfrm>
          <a:off x="7217410" y="33076515"/>
          <a:ext cx="1443990" cy="557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388894</xdr:colOff>
      <xdr:row>29</xdr:row>
      <xdr:rowOff>0</xdr:rowOff>
    </xdr:from>
    <xdr:to>
      <xdr:col>9</xdr:col>
      <xdr:colOff>955327</xdr:colOff>
      <xdr:row>29</xdr:row>
      <xdr:rowOff>785477</xdr:rowOff>
    </xdr:to>
    <xdr:pic>
      <xdr:nvPicPr>
        <xdr:cNvPr id="30" name="图片 45" descr=" "/>
        <xdr:cNvPicPr/>
      </xdr:nvPicPr>
      <xdr:blipFill>
        <a:blip r:embed="rId29"/>
        <a:srcRect/>
        <a:stretch>
          <a:fillRect/>
        </a:stretch>
      </xdr:blipFill>
      <xdr:spPr>
        <a:xfrm>
          <a:off x="7553960" y="33749615"/>
          <a:ext cx="566420" cy="7848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91305</xdr:colOff>
      <xdr:row>30</xdr:row>
      <xdr:rowOff>110504</xdr:rowOff>
    </xdr:from>
    <xdr:to>
      <xdr:col>10</xdr:col>
      <xdr:colOff>0</xdr:colOff>
      <xdr:row>30</xdr:row>
      <xdr:rowOff>761255</xdr:rowOff>
    </xdr:to>
    <xdr:pic>
      <xdr:nvPicPr>
        <xdr:cNvPr id="31" name="图片 48" descr=" "/>
        <xdr:cNvPicPr/>
      </xdr:nvPicPr>
      <xdr:blipFill>
        <a:blip r:embed="rId30"/>
        <a:srcRect/>
        <a:stretch>
          <a:fillRect/>
        </a:stretch>
      </xdr:blipFill>
      <xdr:spPr>
        <a:xfrm>
          <a:off x="7256145" y="34745930"/>
          <a:ext cx="1405255" cy="6502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81160</xdr:colOff>
      <xdr:row>31</xdr:row>
      <xdr:rowOff>227707</xdr:rowOff>
    </xdr:from>
    <xdr:to>
      <xdr:col>10</xdr:col>
      <xdr:colOff>0</xdr:colOff>
      <xdr:row>31</xdr:row>
      <xdr:rowOff>961429</xdr:rowOff>
    </xdr:to>
    <xdr:pic>
      <xdr:nvPicPr>
        <xdr:cNvPr id="32" name="图片 51" descr=" "/>
        <xdr:cNvPicPr/>
      </xdr:nvPicPr>
      <xdr:blipFill>
        <a:blip r:embed="rId31"/>
        <a:srcRect/>
        <a:stretch>
          <a:fillRect/>
        </a:stretch>
      </xdr:blipFill>
      <xdr:spPr>
        <a:xfrm>
          <a:off x="7245985" y="35910520"/>
          <a:ext cx="1415415" cy="7340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91305</xdr:colOff>
      <xdr:row>33</xdr:row>
      <xdr:rowOff>50006</xdr:rowOff>
    </xdr:from>
    <xdr:to>
      <xdr:col>9</xdr:col>
      <xdr:colOff>1073687</xdr:colOff>
      <xdr:row>33</xdr:row>
      <xdr:rowOff>659457</xdr:rowOff>
    </xdr:to>
    <xdr:pic>
      <xdr:nvPicPr>
        <xdr:cNvPr id="33" name="图片 52" descr=" "/>
        <xdr:cNvPicPr/>
      </xdr:nvPicPr>
      <xdr:blipFill>
        <a:blip r:embed="rId32"/>
        <a:srcRect/>
        <a:stretch>
          <a:fillRect/>
        </a:stretch>
      </xdr:blipFill>
      <xdr:spPr>
        <a:xfrm>
          <a:off x="7256145" y="38121590"/>
          <a:ext cx="98234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458219</xdr:colOff>
      <xdr:row>34</xdr:row>
      <xdr:rowOff>10269</xdr:rowOff>
    </xdr:from>
    <xdr:to>
      <xdr:col>9</xdr:col>
      <xdr:colOff>1021270</xdr:colOff>
      <xdr:row>34</xdr:row>
      <xdr:rowOff>657225</xdr:rowOff>
    </xdr:to>
    <xdr:pic>
      <xdr:nvPicPr>
        <xdr:cNvPr id="34" name="图片 114" descr=" "/>
        <xdr:cNvPicPr/>
      </xdr:nvPicPr>
      <xdr:blipFill>
        <a:blip r:embed="rId33"/>
        <a:srcRect/>
        <a:stretch>
          <a:fillRect/>
        </a:stretch>
      </xdr:blipFill>
      <xdr:spPr>
        <a:xfrm>
          <a:off x="7623175" y="38882320"/>
          <a:ext cx="563245" cy="647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481891</xdr:colOff>
      <xdr:row>36</xdr:row>
      <xdr:rowOff>36165</xdr:rowOff>
    </xdr:from>
    <xdr:to>
      <xdr:col>9</xdr:col>
      <xdr:colOff>985763</xdr:colOff>
      <xdr:row>36</xdr:row>
      <xdr:rowOff>952351</xdr:rowOff>
    </xdr:to>
    <xdr:pic>
      <xdr:nvPicPr>
        <xdr:cNvPr id="35" name="图片 115" descr=" "/>
        <xdr:cNvPicPr/>
      </xdr:nvPicPr>
      <xdr:blipFill>
        <a:blip r:embed="rId34"/>
        <a:srcRect/>
        <a:stretch>
          <a:fillRect/>
        </a:stretch>
      </xdr:blipFill>
      <xdr:spPr>
        <a:xfrm>
          <a:off x="7646670" y="41136570"/>
          <a:ext cx="504190" cy="9163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150485</xdr:colOff>
      <xdr:row>35</xdr:row>
      <xdr:rowOff>301153</xdr:rowOff>
    </xdr:from>
    <xdr:to>
      <xdr:col>10</xdr:col>
      <xdr:colOff>0</xdr:colOff>
      <xdr:row>35</xdr:row>
      <xdr:rowOff>771376</xdr:rowOff>
    </xdr:to>
    <xdr:pic>
      <xdr:nvPicPr>
        <xdr:cNvPr id="36" name="图片 116" descr=" "/>
        <xdr:cNvPicPr/>
      </xdr:nvPicPr>
      <xdr:blipFill>
        <a:blip r:embed="rId35"/>
        <a:srcRect/>
        <a:stretch>
          <a:fillRect/>
        </a:stretch>
      </xdr:blipFill>
      <xdr:spPr>
        <a:xfrm>
          <a:off x="7315200" y="40049450"/>
          <a:ext cx="1346200" cy="4699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512326</xdr:colOff>
      <xdr:row>37</xdr:row>
      <xdr:rowOff>0</xdr:rowOff>
    </xdr:from>
    <xdr:to>
      <xdr:col>9</xdr:col>
      <xdr:colOff>975618</xdr:colOff>
      <xdr:row>37</xdr:row>
      <xdr:rowOff>886276</xdr:rowOff>
    </xdr:to>
    <xdr:pic>
      <xdr:nvPicPr>
        <xdr:cNvPr id="37" name="图片 117" descr=" "/>
        <xdr:cNvPicPr/>
      </xdr:nvPicPr>
      <xdr:blipFill>
        <a:blip r:embed="rId36"/>
        <a:srcRect/>
        <a:stretch>
          <a:fillRect/>
        </a:stretch>
      </xdr:blipFill>
      <xdr:spPr>
        <a:xfrm flipH="1">
          <a:off x="7677150" y="42129710"/>
          <a:ext cx="463550" cy="8858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150485</xdr:colOff>
      <xdr:row>38</xdr:row>
      <xdr:rowOff>214580</xdr:rowOff>
    </xdr:from>
    <xdr:to>
      <xdr:col>9</xdr:col>
      <xdr:colOff>1227554</xdr:colOff>
      <xdr:row>38</xdr:row>
      <xdr:rowOff>758978</xdr:rowOff>
    </xdr:to>
    <xdr:pic>
      <xdr:nvPicPr>
        <xdr:cNvPr id="38" name="图片 118" descr=" "/>
        <xdr:cNvPicPr/>
      </xdr:nvPicPr>
      <xdr:blipFill>
        <a:blip r:embed="rId37"/>
        <a:srcRect/>
        <a:stretch>
          <a:fillRect/>
        </a:stretch>
      </xdr:blipFill>
      <xdr:spPr>
        <a:xfrm>
          <a:off x="7315200" y="43384470"/>
          <a:ext cx="1077595" cy="544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101450</xdr:colOff>
      <xdr:row>39</xdr:row>
      <xdr:rowOff>186764</xdr:rowOff>
    </xdr:from>
    <xdr:to>
      <xdr:col>9</xdr:col>
      <xdr:colOff>1303642</xdr:colOff>
      <xdr:row>39</xdr:row>
      <xdr:rowOff>758978</xdr:rowOff>
    </xdr:to>
    <xdr:pic>
      <xdr:nvPicPr>
        <xdr:cNvPr id="39" name="图片 119" descr=" "/>
        <xdr:cNvPicPr/>
      </xdr:nvPicPr>
      <xdr:blipFill>
        <a:blip r:embed="rId38"/>
        <a:srcRect/>
        <a:stretch>
          <a:fillRect/>
        </a:stretch>
      </xdr:blipFill>
      <xdr:spPr>
        <a:xfrm>
          <a:off x="7266305" y="44374435"/>
          <a:ext cx="1202055" cy="572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251936</xdr:colOff>
      <xdr:row>40</xdr:row>
      <xdr:rowOff>98241</xdr:rowOff>
    </xdr:from>
    <xdr:to>
      <xdr:col>9</xdr:col>
      <xdr:colOff>1303642</xdr:colOff>
      <xdr:row>40</xdr:row>
      <xdr:rowOff>619348</xdr:rowOff>
    </xdr:to>
    <xdr:pic>
      <xdr:nvPicPr>
        <xdr:cNvPr id="40" name="图片 121" descr=" "/>
        <xdr:cNvPicPr/>
      </xdr:nvPicPr>
      <xdr:blipFill>
        <a:blip r:embed="rId39"/>
        <a:srcRect/>
        <a:stretch>
          <a:fillRect/>
        </a:stretch>
      </xdr:blipFill>
      <xdr:spPr>
        <a:xfrm>
          <a:off x="7416800" y="45302805"/>
          <a:ext cx="1051560" cy="521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11835</xdr:colOff>
      <xdr:row>41</xdr:row>
      <xdr:rowOff>0</xdr:rowOff>
    </xdr:from>
    <xdr:to>
      <xdr:col>9</xdr:col>
      <xdr:colOff>1329004</xdr:colOff>
      <xdr:row>41</xdr:row>
      <xdr:rowOff>571500</xdr:rowOff>
    </xdr:to>
    <xdr:pic>
      <xdr:nvPicPr>
        <xdr:cNvPr id="41" name="图片 122" descr=" "/>
        <xdr:cNvPicPr/>
      </xdr:nvPicPr>
      <xdr:blipFill>
        <a:blip r:embed="rId40"/>
        <a:srcRect/>
        <a:stretch>
          <a:fillRect/>
        </a:stretch>
      </xdr:blipFill>
      <xdr:spPr>
        <a:xfrm>
          <a:off x="7176770" y="46298485"/>
          <a:ext cx="131699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81160</xdr:colOff>
      <xdr:row>42</xdr:row>
      <xdr:rowOff>49559</xdr:rowOff>
    </xdr:from>
    <xdr:to>
      <xdr:col>10</xdr:col>
      <xdr:colOff>0</xdr:colOff>
      <xdr:row>42</xdr:row>
      <xdr:rowOff>594717</xdr:rowOff>
    </xdr:to>
    <xdr:pic>
      <xdr:nvPicPr>
        <xdr:cNvPr id="42" name="图片 125" descr=" "/>
        <xdr:cNvPicPr/>
      </xdr:nvPicPr>
      <xdr:blipFill>
        <a:blip r:embed="rId41"/>
        <a:srcRect/>
        <a:stretch>
          <a:fillRect/>
        </a:stretch>
      </xdr:blipFill>
      <xdr:spPr>
        <a:xfrm>
          <a:off x="7245985" y="47110015"/>
          <a:ext cx="1415415" cy="544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62561</xdr:colOff>
      <xdr:row>43</xdr:row>
      <xdr:rowOff>38025</xdr:rowOff>
    </xdr:from>
    <xdr:to>
      <xdr:col>10</xdr:col>
      <xdr:colOff>0</xdr:colOff>
      <xdr:row>43</xdr:row>
      <xdr:rowOff>583964</xdr:rowOff>
    </xdr:to>
    <xdr:pic>
      <xdr:nvPicPr>
        <xdr:cNvPr id="43" name="图片 126" descr=" "/>
        <xdr:cNvPicPr/>
      </xdr:nvPicPr>
      <xdr:blipFill>
        <a:blip r:embed="rId42"/>
        <a:srcRect/>
        <a:stretch>
          <a:fillRect/>
        </a:stretch>
      </xdr:blipFill>
      <xdr:spPr>
        <a:xfrm>
          <a:off x="7227570" y="47802800"/>
          <a:ext cx="1433830" cy="546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131885</xdr:colOff>
      <xdr:row>44</xdr:row>
      <xdr:rowOff>24445</xdr:rowOff>
    </xdr:from>
    <xdr:to>
      <xdr:col>10</xdr:col>
      <xdr:colOff>0</xdr:colOff>
      <xdr:row>44</xdr:row>
      <xdr:rowOff>556803</xdr:rowOff>
    </xdr:to>
    <xdr:pic>
      <xdr:nvPicPr>
        <xdr:cNvPr id="44" name="图片 1023" descr=" "/>
        <xdr:cNvPicPr/>
      </xdr:nvPicPr>
      <xdr:blipFill>
        <a:blip r:embed="rId43"/>
        <a:srcRect/>
        <a:stretch>
          <a:fillRect/>
        </a:stretch>
      </xdr:blipFill>
      <xdr:spPr>
        <a:xfrm>
          <a:off x="7296785" y="48484790"/>
          <a:ext cx="1364615" cy="532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131885</xdr:colOff>
      <xdr:row>45</xdr:row>
      <xdr:rowOff>38025</xdr:rowOff>
    </xdr:from>
    <xdr:to>
      <xdr:col>9</xdr:col>
      <xdr:colOff>1271516</xdr:colOff>
      <xdr:row>45</xdr:row>
      <xdr:rowOff>494332</xdr:rowOff>
    </xdr:to>
    <xdr:pic>
      <xdr:nvPicPr>
        <xdr:cNvPr id="45" name="图片 1026" descr=" "/>
        <xdr:cNvPicPr/>
      </xdr:nvPicPr>
      <xdr:blipFill>
        <a:blip r:embed="rId44"/>
        <a:srcRect/>
        <a:stretch>
          <a:fillRect/>
        </a:stretch>
      </xdr:blipFill>
      <xdr:spPr>
        <a:xfrm>
          <a:off x="7296785" y="49193450"/>
          <a:ext cx="1139825" cy="456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62561</xdr:colOff>
      <xdr:row>46</xdr:row>
      <xdr:rowOff>36425</xdr:rowOff>
    </xdr:from>
    <xdr:to>
      <xdr:col>9</xdr:col>
      <xdr:colOff>1329004</xdr:colOff>
      <xdr:row>46</xdr:row>
      <xdr:rowOff>569565</xdr:rowOff>
    </xdr:to>
    <xdr:pic>
      <xdr:nvPicPr>
        <xdr:cNvPr id="46" name="图片 1027" descr=" "/>
        <xdr:cNvPicPr/>
      </xdr:nvPicPr>
      <xdr:blipFill>
        <a:blip r:embed="rId45"/>
        <a:srcRect/>
        <a:stretch>
          <a:fillRect/>
        </a:stretch>
      </xdr:blipFill>
      <xdr:spPr>
        <a:xfrm>
          <a:off x="7227570" y="49887505"/>
          <a:ext cx="1266190" cy="532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62561</xdr:colOff>
      <xdr:row>47</xdr:row>
      <xdr:rowOff>125238</xdr:rowOff>
    </xdr:from>
    <xdr:to>
      <xdr:col>10</xdr:col>
      <xdr:colOff>0</xdr:colOff>
      <xdr:row>47</xdr:row>
      <xdr:rowOff>670396</xdr:rowOff>
    </xdr:to>
    <xdr:pic>
      <xdr:nvPicPr>
        <xdr:cNvPr id="47" name="图片 1028" descr=" "/>
        <xdr:cNvPicPr/>
      </xdr:nvPicPr>
      <xdr:blipFill>
        <a:blip r:embed="rId46"/>
        <a:srcRect/>
        <a:stretch>
          <a:fillRect/>
        </a:stretch>
      </xdr:blipFill>
      <xdr:spPr>
        <a:xfrm>
          <a:off x="7227570" y="50824130"/>
          <a:ext cx="1433830" cy="544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81160</xdr:colOff>
      <xdr:row>48</xdr:row>
      <xdr:rowOff>114300</xdr:rowOff>
    </xdr:from>
    <xdr:to>
      <xdr:col>10</xdr:col>
      <xdr:colOff>0</xdr:colOff>
      <xdr:row>48</xdr:row>
      <xdr:rowOff>685800</xdr:rowOff>
    </xdr:to>
    <xdr:pic>
      <xdr:nvPicPr>
        <xdr:cNvPr id="48" name="图片 1030" descr=" "/>
        <xdr:cNvPicPr/>
      </xdr:nvPicPr>
      <xdr:blipFill>
        <a:blip r:embed="rId47"/>
        <a:srcRect/>
        <a:stretch>
          <a:fillRect/>
        </a:stretch>
      </xdr:blipFill>
      <xdr:spPr>
        <a:xfrm>
          <a:off x="7245985" y="51756310"/>
          <a:ext cx="141541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91305</xdr:colOff>
      <xdr:row>49</xdr:row>
      <xdr:rowOff>60945</xdr:rowOff>
    </xdr:from>
    <xdr:to>
      <xdr:col>10</xdr:col>
      <xdr:colOff>0</xdr:colOff>
      <xdr:row>49</xdr:row>
      <xdr:rowOff>633152</xdr:rowOff>
    </xdr:to>
    <xdr:pic>
      <xdr:nvPicPr>
        <xdr:cNvPr id="49" name="图片 1034" descr=" "/>
        <xdr:cNvPicPr/>
      </xdr:nvPicPr>
      <xdr:blipFill>
        <a:blip r:embed="rId48"/>
        <a:srcRect/>
        <a:stretch>
          <a:fillRect/>
        </a:stretch>
      </xdr:blipFill>
      <xdr:spPr>
        <a:xfrm>
          <a:off x="7256145" y="52616735"/>
          <a:ext cx="1405255" cy="5727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81160</xdr:colOff>
      <xdr:row>50</xdr:row>
      <xdr:rowOff>35438</xdr:rowOff>
    </xdr:from>
    <xdr:to>
      <xdr:col>10</xdr:col>
      <xdr:colOff>0</xdr:colOff>
      <xdr:row>50</xdr:row>
      <xdr:rowOff>621536</xdr:rowOff>
    </xdr:to>
    <xdr:pic>
      <xdr:nvPicPr>
        <xdr:cNvPr id="50" name="图片 1036" descr=" "/>
        <xdr:cNvPicPr/>
      </xdr:nvPicPr>
      <xdr:blipFill>
        <a:blip r:embed="rId49"/>
        <a:srcRect/>
        <a:stretch>
          <a:fillRect/>
        </a:stretch>
      </xdr:blipFill>
      <xdr:spPr>
        <a:xfrm>
          <a:off x="7245985" y="53458110"/>
          <a:ext cx="1415415" cy="5861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91305</xdr:colOff>
      <xdr:row>51</xdr:row>
      <xdr:rowOff>10904</xdr:rowOff>
    </xdr:from>
    <xdr:to>
      <xdr:col>10</xdr:col>
      <xdr:colOff>0</xdr:colOff>
      <xdr:row>51</xdr:row>
      <xdr:rowOff>545207</xdr:rowOff>
    </xdr:to>
    <xdr:pic>
      <xdr:nvPicPr>
        <xdr:cNvPr id="51" name="图片 1037" descr=" "/>
        <xdr:cNvPicPr/>
      </xdr:nvPicPr>
      <xdr:blipFill>
        <a:blip r:embed="rId50"/>
        <a:srcRect/>
        <a:stretch>
          <a:fillRect/>
        </a:stretch>
      </xdr:blipFill>
      <xdr:spPr>
        <a:xfrm>
          <a:off x="7256145" y="54131845"/>
          <a:ext cx="1405255" cy="534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180920</xdr:colOff>
      <xdr:row>52</xdr:row>
      <xdr:rowOff>49068</xdr:rowOff>
    </xdr:from>
    <xdr:to>
      <xdr:col>10</xdr:col>
      <xdr:colOff>0</xdr:colOff>
      <xdr:row>52</xdr:row>
      <xdr:rowOff>607905</xdr:rowOff>
    </xdr:to>
    <xdr:pic>
      <xdr:nvPicPr>
        <xdr:cNvPr id="52" name="图片 1038" descr=" "/>
        <xdr:cNvPicPr/>
      </xdr:nvPicPr>
      <xdr:blipFill>
        <a:blip r:embed="rId51"/>
        <a:srcRect/>
        <a:stretch>
          <a:fillRect/>
        </a:stretch>
      </xdr:blipFill>
      <xdr:spPr>
        <a:xfrm>
          <a:off x="7345680" y="54867810"/>
          <a:ext cx="1315720" cy="558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111595</xdr:colOff>
      <xdr:row>53</xdr:row>
      <xdr:rowOff>24534</xdr:rowOff>
    </xdr:from>
    <xdr:to>
      <xdr:col>9</xdr:col>
      <xdr:colOff>1337459</xdr:colOff>
      <xdr:row>53</xdr:row>
      <xdr:rowOff>583371</xdr:rowOff>
    </xdr:to>
    <xdr:pic>
      <xdr:nvPicPr>
        <xdr:cNvPr id="53" name="图片 1039" descr=" "/>
        <xdr:cNvPicPr/>
      </xdr:nvPicPr>
      <xdr:blipFill>
        <a:blip r:embed="rId52"/>
        <a:srcRect/>
        <a:stretch>
          <a:fillRect/>
        </a:stretch>
      </xdr:blipFill>
      <xdr:spPr>
        <a:xfrm>
          <a:off x="7276465" y="55540910"/>
          <a:ext cx="1226185" cy="558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131885</xdr:colOff>
      <xdr:row>54</xdr:row>
      <xdr:rowOff>35438</xdr:rowOff>
    </xdr:from>
    <xdr:to>
      <xdr:col>10</xdr:col>
      <xdr:colOff>0</xdr:colOff>
      <xdr:row>54</xdr:row>
      <xdr:rowOff>569741</xdr:rowOff>
    </xdr:to>
    <xdr:pic>
      <xdr:nvPicPr>
        <xdr:cNvPr id="54" name="图片 1054" descr=" "/>
        <xdr:cNvPicPr/>
      </xdr:nvPicPr>
      <xdr:blipFill>
        <a:blip r:embed="rId53"/>
        <a:srcRect/>
        <a:stretch>
          <a:fillRect/>
        </a:stretch>
      </xdr:blipFill>
      <xdr:spPr>
        <a:xfrm>
          <a:off x="7296785" y="56249570"/>
          <a:ext cx="1364615" cy="534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142031</xdr:colOff>
      <xdr:row>55</xdr:row>
      <xdr:rowOff>24534</xdr:rowOff>
    </xdr:from>
    <xdr:to>
      <xdr:col>10</xdr:col>
      <xdr:colOff>0</xdr:colOff>
      <xdr:row>55</xdr:row>
      <xdr:rowOff>556111</xdr:rowOff>
    </xdr:to>
    <xdr:pic>
      <xdr:nvPicPr>
        <xdr:cNvPr id="55" name="图片 128" descr=" "/>
        <xdr:cNvPicPr/>
      </xdr:nvPicPr>
      <xdr:blipFill>
        <a:blip r:embed="rId54"/>
        <a:srcRect/>
        <a:stretch>
          <a:fillRect/>
        </a:stretch>
      </xdr:blipFill>
      <xdr:spPr>
        <a:xfrm>
          <a:off x="7306945" y="56936640"/>
          <a:ext cx="1354455" cy="5314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91305</xdr:colOff>
      <xdr:row>56</xdr:row>
      <xdr:rowOff>35438</xdr:rowOff>
    </xdr:from>
    <xdr:to>
      <xdr:col>10</xdr:col>
      <xdr:colOff>0</xdr:colOff>
      <xdr:row>56</xdr:row>
      <xdr:rowOff>594275</xdr:rowOff>
    </xdr:to>
    <xdr:pic>
      <xdr:nvPicPr>
        <xdr:cNvPr id="56" name="图片 129" descr=" "/>
        <xdr:cNvPicPr/>
      </xdr:nvPicPr>
      <xdr:blipFill>
        <a:blip r:embed="rId55"/>
        <a:srcRect/>
        <a:stretch>
          <a:fillRect/>
        </a:stretch>
      </xdr:blipFill>
      <xdr:spPr>
        <a:xfrm>
          <a:off x="7256145" y="57645300"/>
          <a:ext cx="1405255" cy="558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131885</xdr:colOff>
      <xdr:row>57</xdr:row>
      <xdr:rowOff>35438</xdr:rowOff>
    </xdr:from>
    <xdr:to>
      <xdr:col>10</xdr:col>
      <xdr:colOff>0</xdr:colOff>
      <xdr:row>57</xdr:row>
      <xdr:rowOff>583371</xdr:rowOff>
    </xdr:to>
    <xdr:pic>
      <xdr:nvPicPr>
        <xdr:cNvPr id="57" name="图片 130" descr=" "/>
        <xdr:cNvPicPr/>
      </xdr:nvPicPr>
      <xdr:blipFill>
        <a:blip r:embed="rId56"/>
        <a:srcRect/>
        <a:stretch>
          <a:fillRect/>
        </a:stretch>
      </xdr:blipFill>
      <xdr:spPr>
        <a:xfrm>
          <a:off x="7296785" y="58343165"/>
          <a:ext cx="1364615" cy="548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121740</xdr:colOff>
      <xdr:row>58</xdr:row>
      <xdr:rowOff>0</xdr:rowOff>
    </xdr:from>
    <xdr:to>
      <xdr:col>10</xdr:col>
      <xdr:colOff>0</xdr:colOff>
      <xdr:row>58</xdr:row>
      <xdr:rowOff>545207</xdr:rowOff>
    </xdr:to>
    <xdr:pic>
      <xdr:nvPicPr>
        <xdr:cNvPr id="58" name="图片 131" descr=" "/>
        <xdr:cNvPicPr/>
      </xdr:nvPicPr>
      <xdr:blipFill>
        <a:blip r:embed="rId57"/>
        <a:srcRect/>
        <a:stretch>
          <a:fillRect/>
        </a:stretch>
      </xdr:blipFill>
      <xdr:spPr>
        <a:xfrm>
          <a:off x="7286625" y="59006105"/>
          <a:ext cx="1374775" cy="544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91305</xdr:colOff>
      <xdr:row>59</xdr:row>
      <xdr:rowOff>0</xdr:rowOff>
    </xdr:from>
    <xdr:to>
      <xdr:col>10</xdr:col>
      <xdr:colOff>0</xdr:colOff>
      <xdr:row>59</xdr:row>
      <xdr:rowOff>531576</xdr:rowOff>
    </xdr:to>
    <xdr:pic>
      <xdr:nvPicPr>
        <xdr:cNvPr id="59" name="图片 132" descr=" "/>
        <xdr:cNvPicPr/>
      </xdr:nvPicPr>
      <xdr:blipFill>
        <a:blip r:embed="rId58"/>
        <a:srcRect/>
        <a:stretch>
          <a:fillRect/>
        </a:stretch>
      </xdr:blipFill>
      <xdr:spPr>
        <a:xfrm>
          <a:off x="7256145" y="59703970"/>
          <a:ext cx="1405255" cy="5314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71015</xdr:colOff>
      <xdr:row>60</xdr:row>
      <xdr:rowOff>24534</xdr:rowOff>
    </xdr:from>
    <xdr:to>
      <xdr:col>10</xdr:col>
      <xdr:colOff>0</xdr:colOff>
      <xdr:row>60</xdr:row>
      <xdr:rowOff>556111</xdr:rowOff>
    </xdr:to>
    <xdr:pic>
      <xdr:nvPicPr>
        <xdr:cNvPr id="60" name="图片 133" descr=" "/>
        <xdr:cNvPicPr/>
      </xdr:nvPicPr>
      <xdr:blipFill>
        <a:blip r:embed="rId59"/>
        <a:srcRect/>
        <a:stretch>
          <a:fillRect/>
        </a:stretch>
      </xdr:blipFill>
      <xdr:spPr>
        <a:xfrm>
          <a:off x="7235825" y="60425965"/>
          <a:ext cx="1425575" cy="5314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71015</xdr:colOff>
      <xdr:row>61</xdr:row>
      <xdr:rowOff>49068</xdr:rowOff>
    </xdr:from>
    <xdr:to>
      <xdr:col>10</xdr:col>
      <xdr:colOff>0</xdr:colOff>
      <xdr:row>61</xdr:row>
      <xdr:rowOff>607905</xdr:rowOff>
    </xdr:to>
    <xdr:pic>
      <xdr:nvPicPr>
        <xdr:cNvPr id="61" name="图片 134" descr=" "/>
        <xdr:cNvPicPr/>
      </xdr:nvPicPr>
      <xdr:blipFill>
        <a:blip r:embed="rId60"/>
        <a:srcRect/>
        <a:stretch>
          <a:fillRect/>
        </a:stretch>
      </xdr:blipFill>
      <xdr:spPr>
        <a:xfrm>
          <a:off x="7235825" y="61148595"/>
          <a:ext cx="1425575" cy="558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111595</xdr:colOff>
      <xdr:row>62</xdr:row>
      <xdr:rowOff>35438</xdr:rowOff>
    </xdr:from>
    <xdr:to>
      <xdr:col>10</xdr:col>
      <xdr:colOff>0</xdr:colOff>
      <xdr:row>62</xdr:row>
      <xdr:rowOff>594275</xdr:rowOff>
    </xdr:to>
    <xdr:pic>
      <xdr:nvPicPr>
        <xdr:cNvPr id="62" name="图片 135" descr=" "/>
        <xdr:cNvPicPr/>
      </xdr:nvPicPr>
      <xdr:blipFill>
        <a:blip r:embed="rId61"/>
        <a:srcRect/>
        <a:stretch>
          <a:fillRect/>
        </a:stretch>
      </xdr:blipFill>
      <xdr:spPr>
        <a:xfrm>
          <a:off x="7276465" y="61832490"/>
          <a:ext cx="1384935" cy="558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111595</xdr:colOff>
      <xdr:row>63</xdr:row>
      <xdr:rowOff>35438</xdr:rowOff>
    </xdr:from>
    <xdr:to>
      <xdr:col>10</xdr:col>
      <xdr:colOff>0</xdr:colOff>
      <xdr:row>63</xdr:row>
      <xdr:rowOff>545207</xdr:rowOff>
    </xdr:to>
    <xdr:pic>
      <xdr:nvPicPr>
        <xdr:cNvPr id="63" name="图片 136" descr=" "/>
        <xdr:cNvPicPr/>
      </xdr:nvPicPr>
      <xdr:blipFill>
        <a:blip r:embed="rId62"/>
        <a:srcRect/>
        <a:stretch>
          <a:fillRect/>
        </a:stretch>
      </xdr:blipFill>
      <xdr:spPr>
        <a:xfrm>
          <a:off x="7276465" y="62530355"/>
          <a:ext cx="1384935" cy="509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131885</xdr:colOff>
      <xdr:row>64</xdr:row>
      <xdr:rowOff>62698</xdr:rowOff>
    </xdr:from>
    <xdr:to>
      <xdr:col>10</xdr:col>
      <xdr:colOff>0</xdr:colOff>
      <xdr:row>64</xdr:row>
      <xdr:rowOff>607905</xdr:rowOff>
    </xdr:to>
    <xdr:pic>
      <xdr:nvPicPr>
        <xdr:cNvPr id="64" name="图片 137" descr=" "/>
        <xdr:cNvPicPr/>
      </xdr:nvPicPr>
      <xdr:blipFill>
        <a:blip r:embed="rId63"/>
        <a:srcRect/>
        <a:stretch>
          <a:fillRect/>
        </a:stretch>
      </xdr:blipFill>
      <xdr:spPr>
        <a:xfrm>
          <a:off x="7296785" y="63255525"/>
          <a:ext cx="1364615" cy="545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201210</xdr:colOff>
      <xdr:row>32</xdr:row>
      <xdr:rowOff>136683</xdr:rowOff>
    </xdr:from>
    <xdr:to>
      <xdr:col>9</xdr:col>
      <xdr:colOff>1012816</xdr:colOff>
      <xdr:row>32</xdr:row>
      <xdr:rowOff>696232</xdr:rowOff>
    </xdr:to>
    <xdr:pic>
      <xdr:nvPicPr>
        <xdr:cNvPr id="65" name="图片 138" descr=" "/>
        <xdr:cNvPicPr/>
      </xdr:nvPicPr>
      <xdr:blipFill>
        <a:blip r:embed="rId64"/>
        <a:srcRect/>
        <a:stretch>
          <a:fillRect/>
        </a:stretch>
      </xdr:blipFill>
      <xdr:spPr>
        <a:xfrm>
          <a:off x="7366000" y="37115115"/>
          <a:ext cx="811530" cy="5594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91305</xdr:colOff>
      <xdr:row>65</xdr:row>
      <xdr:rowOff>163562</xdr:rowOff>
    </xdr:from>
    <xdr:to>
      <xdr:col>10</xdr:col>
      <xdr:colOff>0</xdr:colOff>
      <xdr:row>65</xdr:row>
      <xdr:rowOff>354384</xdr:rowOff>
    </xdr:to>
    <xdr:pic>
      <xdr:nvPicPr>
        <xdr:cNvPr id="66" name="图片 139" descr=" "/>
        <xdr:cNvPicPr/>
      </xdr:nvPicPr>
      <xdr:blipFill>
        <a:blip r:embed="rId65"/>
        <a:srcRect/>
        <a:stretch>
          <a:fillRect/>
        </a:stretch>
      </xdr:blipFill>
      <xdr:spPr>
        <a:xfrm>
          <a:off x="7256145" y="64054355"/>
          <a:ext cx="1405255" cy="191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62561</xdr:colOff>
      <xdr:row>66</xdr:row>
      <xdr:rowOff>253521</xdr:rowOff>
    </xdr:from>
    <xdr:to>
      <xdr:col>9</xdr:col>
      <xdr:colOff>1271516</xdr:colOff>
      <xdr:row>66</xdr:row>
      <xdr:rowOff>444343</xdr:rowOff>
    </xdr:to>
    <xdr:pic>
      <xdr:nvPicPr>
        <xdr:cNvPr id="67" name="图片 140" descr=" "/>
        <xdr:cNvPicPr/>
      </xdr:nvPicPr>
      <xdr:blipFill>
        <a:blip r:embed="rId66"/>
        <a:srcRect/>
        <a:stretch>
          <a:fillRect/>
        </a:stretch>
      </xdr:blipFill>
      <xdr:spPr>
        <a:xfrm>
          <a:off x="7227570" y="64842390"/>
          <a:ext cx="1209040" cy="190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81160</xdr:colOff>
      <xdr:row>67</xdr:row>
      <xdr:rowOff>215356</xdr:rowOff>
    </xdr:from>
    <xdr:to>
      <xdr:col>9</xdr:col>
      <xdr:colOff>1293497</xdr:colOff>
      <xdr:row>67</xdr:row>
      <xdr:rowOff>392549</xdr:rowOff>
    </xdr:to>
    <xdr:pic>
      <xdr:nvPicPr>
        <xdr:cNvPr id="68" name="图片 141" descr=" "/>
        <xdr:cNvPicPr/>
      </xdr:nvPicPr>
      <xdr:blipFill>
        <a:blip r:embed="rId67"/>
        <a:srcRect/>
        <a:stretch>
          <a:fillRect/>
        </a:stretch>
      </xdr:blipFill>
      <xdr:spPr>
        <a:xfrm>
          <a:off x="7245985" y="65502155"/>
          <a:ext cx="1212850" cy="177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419329</xdr:colOff>
      <xdr:row>68</xdr:row>
      <xdr:rowOff>100863</xdr:rowOff>
    </xdr:from>
    <xdr:to>
      <xdr:col>9</xdr:col>
      <xdr:colOff>936728</xdr:colOff>
      <xdr:row>68</xdr:row>
      <xdr:rowOff>545207</xdr:rowOff>
    </xdr:to>
    <xdr:pic>
      <xdr:nvPicPr>
        <xdr:cNvPr id="69" name="图片 142" descr=" "/>
        <xdr:cNvPicPr/>
      </xdr:nvPicPr>
      <xdr:blipFill>
        <a:blip r:embed="rId68"/>
        <a:srcRect/>
        <a:stretch>
          <a:fillRect/>
        </a:stretch>
      </xdr:blipFill>
      <xdr:spPr>
        <a:xfrm>
          <a:off x="7584440" y="66085085"/>
          <a:ext cx="517525" cy="444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368604</xdr:colOff>
      <xdr:row>69</xdr:row>
      <xdr:rowOff>35438</xdr:rowOff>
    </xdr:from>
    <xdr:to>
      <xdr:col>9</xdr:col>
      <xdr:colOff>755808</xdr:colOff>
      <xdr:row>69</xdr:row>
      <xdr:rowOff>632440</xdr:rowOff>
    </xdr:to>
    <xdr:pic>
      <xdr:nvPicPr>
        <xdr:cNvPr id="70" name="图片 143" descr=" "/>
        <xdr:cNvPicPr/>
      </xdr:nvPicPr>
      <xdr:blipFill>
        <a:blip r:embed="rId69"/>
        <a:srcRect/>
        <a:stretch>
          <a:fillRect/>
        </a:stretch>
      </xdr:blipFill>
      <xdr:spPr>
        <a:xfrm>
          <a:off x="7533640" y="66717545"/>
          <a:ext cx="387350" cy="5969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458219</xdr:colOff>
      <xdr:row>70</xdr:row>
      <xdr:rowOff>35438</xdr:rowOff>
    </xdr:from>
    <xdr:to>
      <xdr:col>9</xdr:col>
      <xdr:colOff>823441</xdr:colOff>
      <xdr:row>70</xdr:row>
      <xdr:rowOff>594275</xdr:rowOff>
    </xdr:to>
    <xdr:pic>
      <xdr:nvPicPr>
        <xdr:cNvPr id="71" name="图片 144" descr=" "/>
        <xdr:cNvPicPr/>
      </xdr:nvPicPr>
      <xdr:blipFill>
        <a:blip r:embed="rId70"/>
        <a:srcRect/>
        <a:stretch>
          <a:fillRect/>
        </a:stretch>
      </xdr:blipFill>
      <xdr:spPr>
        <a:xfrm>
          <a:off x="7623175" y="67415410"/>
          <a:ext cx="365125" cy="558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142031</xdr:colOff>
      <xdr:row>71</xdr:row>
      <xdr:rowOff>49068</xdr:rowOff>
    </xdr:from>
    <xdr:to>
      <xdr:col>9</xdr:col>
      <xdr:colOff>1315478</xdr:colOff>
      <xdr:row>71</xdr:row>
      <xdr:rowOff>468878</xdr:rowOff>
    </xdr:to>
    <xdr:pic>
      <xdr:nvPicPr>
        <xdr:cNvPr id="72" name="图片 145" descr=" "/>
        <xdr:cNvPicPr/>
      </xdr:nvPicPr>
      <xdr:blipFill>
        <a:blip r:embed="rId71"/>
        <a:srcRect/>
        <a:stretch>
          <a:fillRect/>
        </a:stretch>
      </xdr:blipFill>
      <xdr:spPr>
        <a:xfrm>
          <a:off x="7306945" y="68127245"/>
          <a:ext cx="1173480" cy="4197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192756</xdr:colOff>
      <xdr:row>77</xdr:row>
      <xdr:rowOff>215356</xdr:rowOff>
    </xdr:from>
    <xdr:to>
      <xdr:col>9</xdr:col>
      <xdr:colOff>679720</xdr:colOff>
      <xdr:row>77</xdr:row>
      <xdr:rowOff>215356</xdr:rowOff>
    </xdr:to>
    <xdr:pic>
      <xdr:nvPicPr>
        <xdr:cNvPr id="73" name="Picture 2" descr=" "/>
        <xdr:cNvPicPr/>
      </xdr:nvPicPr>
      <xdr:blipFill>
        <a:blip r:embed="rId72"/>
        <a:srcRect/>
        <a:stretch>
          <a:fillRect/>
        </a:stretch>
      </xdr:blipFill>
      <xdr:spPr>
        <a:xfrm>
          <a:off x="7357745" y="72480805"/>
          <a:ext cx="487045" cy="0"/>
        </a:xfrm>
        <a:prstGeom prst="rect">
          <a:avLst/>
        </a:prstGeom>
        <a:noFill/>
        <a:ln w="1" cap="flat" cmpd="sng">
          <a:noFill/>
          <a:prstDash val="solid"/>
          <a:miter/>
          <a:tailEnd type="none" w="med" len="med"/>
        </a:ln>
        <a:effectLst/>
      </xdr:spPr>
    </xdr:pic>
    <xdr:clientData/>
  </xdr:twoCellAnchor>
  <xdr:twoCellAnchor>
    <xdr:from>
      <xdr:col>9</xdr:col>
      <xdr:colOff>87923</xdr:colOff>
      <xdr:row>72</xdr:row>
      <xdr:rowOff>188096</xdr:rowOff>
    </xdr:from>
    <xdr:to>
      <xdr:col>9</xdr:col>
      <xdr:colOff>1107503</xdr:colOff>
      <xdr:row>72</xdr:row>
      <xdr:rowOff>430713</xdr:rowOff>
    </xdr:to>
    <xdr:pic>
      <xdr:nvPicPr>
        <xdr:cNvPr id="74" name="图片 193" descr=" "/>
        <xdr:cNvPicPr/>
      </xdr:nvPicPr>
      <xdr:blipFill>
        <a:blip r:embed="rId73"/>
        <a:srcRect/>
        <a:stretch>
          <a:fillRect/>
        </a:stretch>
      </xdr:blipFill>
      <xdr:spPr>
        <a:xfrm>
          <a:off x="7252970" y="68964175"/>
          <a:ext cx="1019810" cy="2425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182611</xdr:colOff>
      <xdr:row>76</xdr:row>
      <xdr:rowOff>111767</xdr:rowOff>
    </xdr:from>
    <xdr:to>
      <xdr:col>9</xdr:col>
      <xdr:colOff>963782</xdr:colOff>
      <xdr:row>76</xdr:row>
      <xdr:rowOff>520672</xdr:rowOff>
    </xdr:to>
    <xdr:pic>
      <xdr:nvPicPr>
        <xdr:cNvPr id="75" name="图片 194" descr=" "/>
        <xdr:cNvPicPr/>
      </xdr:nvPicPr>
      <xdr:blipFill>
        <a:blip r:embed="rId74"/>
        <a:srcRect/>
        <a:stretch>
          <a:fillRect/>
        </a:stretch>
      </xdr:blipFill>
      <xdr:spPr>
        <a:xfrm>
          <a:off x="7347585" y="71679435"/>
          <a:ext cx="781050" cy="4083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251936</xdr:colOff>
      <xdr:row>77</xdr:row>
      <xdr:rowOff>62698</xdr:rowOff>
    </xdr:from>
    <xdr:to>
      <xdr:col>9</xdr:col>
      <xdr:colOff>953637</xdr:colOff>
      <xdr:row>77</xdr:row>
      <xdr:rowOff>621536</xdr:rowOff>
    </xdr:to>
    <xdr:pic>
      <xdr:nvPicPr>
        <xdr:cNvPr id="76" name="图片 195" descr=" "/>
        <xdr:cNvPicPr/>
      </xdr:nvPicPr>
      <xdr:blipFill>
        <a:blip r:embed="rId75"/>
        <a:srcRect/>
        <a:stretch>
          <a:fillRect/>
        </a:stretch>
      </xdr:blipFill>
      <xdr:spPr>
        <a:xfrm>
          <a:off x="7416800" y="72327770"/>
          <a:ext cx="701675" cy="558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153866</xdr:colOff>
      <xdr:row>80</xdr:row>
      <xdr:rowOff>177192</xdr:rowOff>
    </xdr:from>
    <xdr:to>
      <xdr:col>9</xdr:col>
      <xdr:colOff>1109194</xdr:colOff>
      <xdr:row>80</xdr:row>
      <xdr:rowOff>545207</xdr:rowOff>
    </xdr:to>
    <xdr:pic>
      <xdr:nvPicPr>
        <xdr:cNvPr id="77" name="图片 196" descr=" "/>
        <xdr:cNvPicPr/>
      </xdr:nvPicPr>
      <xdr:blipFill>
        <a:blip r:embed="rId76"/>
        <a:srcRect/>
        <a:stretch>
          <a:fillRect/>
        </a:stretch>
      </xdr:blipFill>
      <xdr:spPr>
        <a:xfrm>
          <a:off x="7319010" y="74536300"/>
          <a:ext cx="955040" cy="367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412566</xdr:colOff>
      <xdr:row>81</xdr:row>
      <xdr:rowOff>49068</xdr:rowOff>
    </xdr:from>
    <xdr:to>
      <xdr:col>9</xdr:col>
      <xdr:colOff>799770</xdr:colOff>
      <xdr:row>81</xdr:row>
      <xdr:rowOff>583371</xdr:rowOff>
    </xdr:to>
    <xdr:pic>
      <xdr:nvPicPr>
        <xdr:cNvPr id="78" name="图片 197" descr=" "/>
        <xdr:cNvPicPr/>
      </xdr:nvPicPr>
      <xdr:blipFill>
        <a:blip r:embed="rId77"/>
        <a:srcRect/>
        <a:stretch>
          <a:fillRect/>
        </a:stretch>
      </xdr:blipFill>
      <xdr:spPr>
        <a:xfrm>
          <a:off x="7577455" y="75105895"/>
          <a:ext cx="387350" cy="534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251936</xdr:colOff>
      <xdr:row>78</xdr:row>
      <xdr:rowOff>215356</xdr:rowOff>
    </xdr:from>
    <xdr:to>
      <xdr:col>9</xdr:col>
      <xdr:colOff>992526</xdr:colOff>
      <xdr:row>78</xdr:row>
      <xdr:rowOff>507042</xdr:rowOff>
    </xdr:to>
    <xdr:pic>
      <xdr:nvPicPr>
        <xdr:cNvPr id="79" name="图片 198" descr=" "/>
        <xdr:cNvPicPr/>
      </xdr:nvPicPr>
      <xdr:blipFill>
        <a:blip r:embed="rId78"/>
        <a:srcRect/>
        <a:stretch>
          <a:fillRect/>
        </a:stretch>
      </xdr:blipFill>
      <xdr:spPr>
        <a:xfrm>
          <a:off x="7416800" y="73178670"/>
          <a:ext cx="741045" cy="291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251936</xdr:colOff>
      <xdr:row>79</xdr:row>
      <xdr:rowOff>215356</xdr:rowOff>
    </xdr:from>
    <xdr:to>
      <xdr:col>9</xdr:col>
      <xdr:colOff>992526</xdr:colOff>
      <xdr:row>79</xdr:row>
      <xdr:rowOff>507042</xdr:rowOff>
    </xdr:to>
    <xdr:pic>
      <xdr:nvPicPr>
        <xdr:cNvPr id="80" name="图片 199" descr=" "/>
        <xdr:cNvPicPr/>
      </xdr:nvPicPr>
      <xdr:blipFill>
        <a:blip r:embed="rId78"/>
        <a:srcRect/>
        <a:stretch>
          <a:fillRect/>
        </a:stretch>
      </xdr:blipFill>
      <xdr:spPr>
        <a:xfrm>
          <a:off x="7416800" y="73876535"/>
          <a:ext cx="741045" cy="291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145412</xdr:colOff>
      <xdr:row>74</xdr:row>
      <xdr:rowOff>264425</xdr:rowOff>
    </xdr:from>
    <xdr:to>
      <xdr:col>9</xdr:col>
      <xdr:colOff>1121030</xdr:colOff>
      <xdr:row>74</xdr:row>
      <xdr:rowOff>430713</xdr:rowOff>
    </xdr:to>
    <xdr:pic>
      <xdr:nvPicPr>
        <xdr:cNvPr id="81" name="图片 200" descr=" "/>
        <xdr:cNvPicPr/>
      </xdr:nvPicPr>
      <xdr:blipFill>
        <a:blip r:embed="rId79"/>
        <a:srcRect/>
        <a:stretch>
          <a:fillRect/>
        </a:stretch>
      </xdr:blipFill>
      <xdr:spPr>
        <a:xfrm>
          <a:off x="7310120" y="70436105"/>
          <a:ext cx="975995" cy="1663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192756</xdr:colOff>
      <xdr:row>73</xdr:row>
      <xdr:rowOff>253521</xdr:rowOff>
    </xdr:from>
    <xdr:to>
      <xdr:col>9</xdr:col>
      <xdr:colOff>1007744</xdr:colOff>
      <xdr:row>73</xdr:row>
      <xdr:rowOff>392549</xdr:rowOff>
    </xdr:to>
    <xdr:pic>
      <xdr:nvPicPr>
        <xdr:cNvPr id="82" name="图片 201" descr=" "/>
        <xdr:cNvPicPr/>
      </xdr:nvPicPr>
      <xdr:blipFill>
        <a:blip r:embed="rId80"/>
        <a:srcRect/>
        <a:stretch>
          <a:fillRect/>
        </a:stretch>
      </xdr:blipFill>
      <xdr:spPr>
        <a:xfrm>
          <a:off x="7357745" y="69727445"/>
          <a:ext cx="814705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174157</xdr:colOff>
      <xdr:row>75</xdr:row>
      <xdr:rowOff>0</xdr:rowOff>
    </xdr:from>
    <xdr:to>
      <xdr:col>9</xdr:col>
      <xdr:colOff>985763</xdr:colOff>
      <xdr:row>75</xdr:row>
      <xdr:rowOff>583371</xdr:rowOff>
    </xdr:to>
    <xdr:pic>
      <xdr:nvPicPr>
        <xdr:cNvPr id="83" name="图片 202" descr=" "/>
        <xdr:cNvPicPr/>
      </xdr:nvPicPr>
      <xdr:blipFill>
        <a:blip r:embed="rId81"/>
        <a:srcRect/>
        <a:stretch>
          <a:fillRect/>
        </a:stretch>
      </xdr:blipFill>
      <xdr:spPr>
        <a:xfrm>
          <a:off x="7339330" y="70869810"/>
          <a:ext cx="811530" cy="582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145675</xdr:colOff>
      <xdr:row>3</xdr:row>
      <xdr:rowOff>80885</xdr:rowOff>
    </xdr:from>
    <xdr:to>
      <xdr:col>6</xdr:col>
      <xdr:colOff>260</xdr:colOff>
      <xdr:row>3</xdr:row>
      <xdr:rowOff>1250555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26405" y="2521585"/>
          <a:ext cx="2216785" cy="1169670"/>
        </a:xfrm>
        <a:prstGeom prst="rect">
          <a:avLst/>
        </a:prstGeom>
      </xdr:spPr>
    </xdr:pic>
    <xdr:clientData/>
  </xdr:twoCellAnchor>
  <xdr:twoCellAnchor editAs="oneCell">
    <xdr:from>
      <xdr:col>5</xdr:col>
      <xdr:colOff>99695</xdr:colOff>
      <xdr:row>4</xdr:row>
      <xdr:rowOff>260350</xdr:rowOff>
    </xdr:from>
    <xdr:to>
      <xdr:col>6</xdr:col>
      <xdr:colOff>20955</xdr:colOff>
      <xdr:row>4</xdr:row>
      <xdr:rowOff>1311275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80685" y="4023360"/>
          <a:ext cx="2283460" cy="1050925"/>
        </a:xfrm>
        <a:prstGeom prst="rect">
          <a:avLst/>
        </a:prstGeom>
      </xdr:spPr>
    </xdr:pic>
    <xdr:clientData/>
  </xdr:twoCellAnchor>
  <xdr:twoCellAnchor editAs="oneCell">
    <xdr:from>
      <xdr:col>5</xdr:col>
      <xdr:colOff>134472</xdr:colOff>
      <xdr:row>5</xdr:row>
      <xdr:rowOff>11206</xdr:rowOff>
    </xdr:from>
    <xdr:to>
      <xdr:col>6</xdr:col>
      <xdr:colOff>487</xdr:colOff>
      <xdr:row>5</xdr:row>
      <xdr:rowOff>1466626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14975" y="5248275"/>
          <a:ext cx="2228215" cy="1455420"/>
        </a:xfrm>
        <a:prstGeom prst="rect">
          <a:avLst/>
        </a:prstGeom>
      </xdr:spPr>
    </xdr:pic>
    <xdr:clientData/>
  </xdr:twoCellAnchor>
  <xdr:twoCellAnchor editAs="oneCell">
    <xdr:from>
      <xdr:col>5</xdr:col>
      <xdr:colOff>302560</xdr:colOff>
      <xdr:row>6</xdr:row>
      <xdr:rowOff>79716</xdr:rowOff>
    </xdr:from>
    <xdr:to>
      <xdr:col>5</xdr:col>
      <xdr:colOff>1770680</xdr:colOff>
      <xdr:row>6</xdr:row>
      <xdr:rowOff>1447506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683250" y="6791325"/>
          <a:ext cx="1468120" cy="1367790"/>
        </a:xfrm>
        <a:prstGeom prst="rect">
          <a:avLst/>
        </a:prstGeom>
      </xdr:spPr>
    </xdr:pic>
    <xdr:clientData/>
  </xdr:twoCellAnchor>
  <xdr:twoCellAnchor editAs="oneCell">
    <xdr:from>
      <xdr:col>5</xdr:col>
      <xdr:colOff>11206</xdr:colOff>
      <xdr:row>13</xdr:row>
      <xdr:rowOff>212911</xdr:rowOff>
    </xdr:from>
    <xdr:to>
      <xdr:col>6</xdr:col>
      <xdr:colOff>411</xdr:colOff>
      <xdr:row>13</xdr:row>
      <xdr:rowOff>1529901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391785" y="18046065"/>
          <a:ext cx="2351405" cy="1316990"/>
        </a:xfrm>
        <a:prstGeom prst="rect">
          <a:avLst/>
        </a:prstGeom>
      </xdr:spPr>
    </xdr:pic>
    <xdr:clientData/>
  </xdr:twoCellAnchor>
  <xdr:twoCellAnchor editAs="oneCell">
    <xdr:from>
      <xdr:col>5</xdr:col>
      <xdr:colOff>33617</xdr:colOff>
      <xdr:row>14</xdr:row>
      <xdr:rowOff>414617</xdr:rowOff>
    </xdr:from>
    <xdr:to>
      <xdr:col>6</xdr:col>
      <xdr:colOff>597</xdr:colOff>
      <xdr:row>14</xdr:row>
      <xdr:rowOff>1294092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414010" y="19961860"/>
          <a:ext cx="2329180" cy="879475"/>
        </a:xfrm>
        <a:prstGeom prst="rect">
          <a:avLst/>
        </a:prstGeom>
      </xdr:spPr>
    </xdr:pic>
    <xdr:clientData/>
  </xdr:twoCellAnchor>
  <xdr:twoCellAnchor editAs="oneCell">
    <xdr:from>
      <xdr:col>5</xdr:col>
      <xdr:colOff>67236</xdr:colOff>
      <xdr:row>15</xdr:row>
      <xdr:rowOff>286402</xdr:rowOff>
    </xdr:from>
    <xdr:to>
      <xdr:col>6</xdr:col>
      <xdr:colOff>561</xdr:colOff>
      <xdr:row>15</xdr:row>
      <xdr:rowOff>1355742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447665" y="21548725"/>
          <a:ext cx="2295525" cy="1069340"/>
        </a:xfrm>
        <a:prstGeom prst="rect">
          <a:avLst/>
        </a:prstGeom>
      </xdr:spPr>
    </xdr:pic>
    <xdr:clientData/>
  </xdr:twoCellAnchor>
  <xdr:twoCellAnchor editAs="oneCell">
    <xdr:from>
      <xdr:col>5</xdr:col>
      <xdr:colOff>246530</xdr:colOff>
      <xdr:row>16</xdr:row>
      <xdr:rowOff>100854</xdr:rowOff>
    </xdr:from>
    <xdr:to>
      <xdr:col>6</xdr:col>
      <xdr:colOff>150</xdr:colOff>
      <xdr:row>16</xdr:row>
      <xdr:rowOff>1487059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627370" y="23077170"/>
          <a:ext cx="2115820" cy="1386205"/>
        </a:xfrm>
        <a:prstGeom prst="rect">
          <a:avLst/>
        </a:prstGeom>
      </xdr:spPr>
    </xdr:pic>
    <xdr:clientData/>
  </xdr:twoCellAnchor>
  <xdr:twoCellAnchor editAs="oneCell">
    <xdr:from>
      <xdr:col>5</xdr:col>
      <xdr:colOff>169433</xdr:colOff>
      <xdr:row>19</xdr:row>
      <xdr:rowOff>100853</xdr:rowOff>
    </xdr:from>
    <xdr:to>
      <xdr:col>6</xdr:col>
      <xdr:colOff>523</xdr:colOff>
      <xdr:row>19</xdr:row>
      <xdr:rowOff>1294018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549900" y="27435810"/>
          <a:ext cx="2193290" cy="1193165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</xdr:colOff>
      <xdr:row>20</xdr:row>
      <xdr:rowOff>400049</xdr:rowOff>
    </xdr:from>
    <xdr:to>
      <xdr:col>6</xdr:col>
      <xdr:colOff>0</xdr:colOff>
      <xdr:row>20</xdr:row>
      <xdr:rowOff>1495424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406390" y="29042360"/>
          <a:ext cx="2336800" cy="1095375"/>
        </a:xfrm>
        <a:prstGeom prst="rect">
          <a:avLst/>
        </a:prstGeom>
      </xdr:spPr>
    </xdr:pic>
    <xdr:clientData/>
  </xdr:twoCellAnchor>
  <xdr:twoCellAnchor editAs="oneCell">
    <xdr:from>
      <xdr:col>5</xdr:col>
      <xdr:colOff>268940</xdr:colOff>
      <xdr:row>22</xdr:row>
      <xdr:rowOff>246529</xdr:rowOff>
    </xdr:from>
    <xdr:to>
      <xdr:col>6</xdr:col>
      <xdr:colOff>335</xdr:colOff>
      <xdr:row>22</xdr:row>
      <xdr:rowOff>1288564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649595" y="31792545"/>
          <a:ext cx="2093595" cy="1042035"/>
        </a:xfrm>
        <a:prstGeom prst="rect">
          <a:avLst/>
        </a:prstGeom>
      </xdr:spPr>
    </xdr:pic>
    <xdr:clientData/>
  </xdr:twoCellAnchor>
  <xdr:twoCellAnchor editAs="oneCell">
    <xdr:from>
      <xdr:col>5</xdr:col>
      <xdr:colOff>44824</xdr:colOff>
      <xdr:row>23</xdr:row>
      <xdr:rowOff>504265</xdr:rowOff>
    </xdr:from>
    <xdr:to>
      <xdr:col>6</xdr:col>
      <xdr:colOff>374</xdr:colOff>
      <xdr:row>23</xdr:row>
      <xdr:rowOff>1745690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425440" y="33472120"/>
          <a:ext cx="2317750" cy="1241425"/>
        </a:xfrm>
        <a:prstGeom prst="rect">
          <a:avLst/>
        </a:prstGeom>
      </xdr:spPr>
    </xdr:pic>
    <xdr:clientData/>
  </xdr:twoCellAnchor>
  <xdr:twoCellAnchor editAs="oneCell">
    <xdr:from>
      <xdr:col>5</xdr:col>
      <xdr:colOff>145678</xdr:colOff>
      <xdr:row>24</xdr:row>
      <xdr:rowOff>338599</xdr:rowOff>
    </xdr:from>
    <xdr:to>
      <xdr:col>6</xdr:col>
      <xdr:colOff>263</xdr:colOff>
      <xdr:row>24</xdr:row>
      <xdr:rowOff>1814974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526405" y="35413950"/>
          <a:ext cx="2216785" cy="1476375"/>
        </a:xfrm>
        <a:prstGeom prst="rect">
          <a:avLst/>
        </a:prstGeom>
      </xdr:spPr>
    </xdr:pic>
    <xdr:clientData/>
  </xdr:twoCellAnchor>
  <xdr:twoCellAnchor editAs="oneCell">
    <xdr:from>
      <xdr:col>5</xdr:col>
      <xdr:colOff>145677</xdr:colOff>
      <xdr:row>25</xdr:row>
      <xdr:rowOff>22412</xdr:rowOff>
    </xdr:from>
    <xdr:to>
      <xdr:col>5</xdr:col>
      <xdr:colOff>1860177</xdr:colOff>
      <xdr:row>25</xdr:row>
      <xdr:rowOff>2027742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526405" y="37205285"/>
          <a:ext cx="1714500" cy="2005330"/>
        </a:xfrm>
        <a:prstGeom prst="rect">
          <a:avLst/>
        </a:prstGeom>
      </xdr:spPr>
    </xdr:pic>
    <xdr:clientData/>
  </xdr:twoCellAnchor>
  <xdr:twoCellAnchor editAs="oneCell">
    <xdr:from>
      <xdr:col>5</xdr:col>
      <xdr:colOff>246530</xdr:colOff>
      <xdr:row>27</xdr:row>
      <xdr:rowOff>44824</xdr:rowOff>
    </xdr:from>
    <xdr:to>
      <xdr:col>5</xdr:col>
      <xdr:colOff>1949600</xdr:colOff>
      <xdr:row>27</xdr:row>
      <xdr:rowOff>1691379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627370" y="41049575"/>
          <a:ext cx="1703070" cy="1646555"/>
        </a:xfrm>
        <a:prstGeom prst="rect">
          <a:avLst/>
        </a:prstGeom>
      </xdr:spPr>
    </xdr:pic>
    <xdr:clientData/>
  </xdr:twoCellAnchor>
  <xdr:twoCellAnchor editAs="oneCell">
    <xdr:from>
      <xdr:col>5</xdr:col>
      <xdr:colOff>179295</xdr:colOff>
      <xdr:row>28</xdr:row>
      <xdr:rowOff>89647</xdr:rowOff>
    </xdr:from>
    <xdr:to>
      <xdr:col>5</xdr:col>
      <xdr:colOff>2078580</xdr:colOff>
      <xdr:row>28</xdr:row>
      <xdr:rowOff>1647302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560060" y="42809160"/>
          <a:ext cx="1899285" cy="1557655"/>
        </a:xfrm>
        <a:prstGeom prst="rect">
          <a:avLst/>
        </a:prstGeom>
      </xdr:spPr>
    </xdr:pic>
    <xdr:clientData/>
  </xdr:twoCellAnchor>
  <xdr:twoCellAnchor editAs="oneCell">
    <xdr:from>
      <xdr:col>5</xdr:col>
      <xdr:colOff>123264</xdr:colOff>
      <xdr:row>29</xdr:row>
      <xdr:rowOff>271059</xdr:rowOff>
    </xdr:from>
    <xdr:to>
      <xdr:col>6</xdr:col>
      <xdr:colOff>74</xdr:colOff>
      <xdr:row>29</xdr:row>
      <xdr:rowOff>1321349</xdr:rowOff>
    </xdr:to>
    <xdr:pic>
      <xdr:nvPicPr>
        <xdr:cNvPr id="18" name="图片 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504180" y="44704635"/>
          <a:ext cx="2239010" cy="1050290"/>
        </a:xfrm>
        <a:prstGeom prst="rect">
          <a:avLst/>
        </a:prstGeom>
      </xdr:spPr>
    </xdr:pic>
    <xdr:clientData/>
  </xdr:twoCellAnchor>
  <xdr:twoCellAnchor editAs="oneCell">
    <xdr:from>
      <xdr:col>5</xdr:col>
      <xdr:colOff>302559</xdr:colOff>
      <xdr:row>26</xdr:row>
      <xdr:rowOff>67236</xdr:rowOff>
    </xdr:from>
    <xdr:to>
      <xdr:col>5</xdr:col>
      <xdr:colOff>1759249</xdr:colOff>
      <xdr:row>26</xdr:row>
      <xdr:rowOff>1709981</xdr:rowOff>
    </xdr:to>
    <xdr:pic>
      <xdr:nvPicPr>
        <xdr:cNvPr id="19" name="图片 1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5683250" y="39357300"/>
          <a:ext cx="1456690" cy="1642745"/>
        </a:xfrm>
        <a:prstGeom prst="rect">
          <a:avLst/>
        </a:prstGeom>
      </xdr:spPr>
    </xdr:pic>
    <xdr:clientData/>
  </xdr:twoCellAnchor>
  <xdr:twoCellAnchor editAs="oneCell">
    <xdr:from>
      <xdr:col>5</xdr:col>
      <xdr:colOff>220993</xdr:colOff>
      <xdr:row>31</xdr:row>
      <xdr:rowOff>145675</xdr:rowOff>
    </xdr:from>
    <xdr:to>
      <xdr:col>5</xdr:col>
      <xdr:colOff>2106308</xdr:colOff>
      <xdr:row>31</xdr:row>
      <xdr:rowOff>1388370</xdr:rowOff>
    </xdr:to>
    <xdr:pic>
      <xdr:nvPicPr>
        <xdr:cNvPr id="20" name="图片 1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601970" y="48008540"/>
          <a:ext cx="1885315" cy="1242695"/>
        </a:xfrm>
        <a:prstGeom prst="rect">
          <a:avLst/>
        </a:prstGeom>
      </xdr:spPr>
    </xdr:pic>
    <xdr:clientData/>
  </xdr:twoCellAnchor>
  <xdr:twoCellAnchor editAs="oneCell">
    <xdr:from>
      <xdr:col>5</xdr:col>
      <xdr:colOff>47627</xdr:colOff>
      <xdr:row>18</xdr:row>
      <xdr:rowOff>310008</xdr:rowOff>
    </xdr:from>
    <xdr:to>
      <xdr:col>6</xdr:col>
      <xdr:colOff>2</xdr:colOff>
      <xdr:row>18</xdr:row>
      <xdr:rowOff>1216788</xdr:rowOff>
    </xdr:to>
    <xdr:pic>
      <xdr:nvPicPr>
        <xdr:cNvPr id="21" name="图片 2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5428615" y="26323290"/>
          <a:ext cx="2314575" cy="906780"/>
        </a:xfrm>
        <a:prstGeom prst="rect">
          <a:avLst/>
        </a:prstGeom>
      </xdr:spPr>
    </xdr:pic>
    <xdr:clientData/>
  </xdr:twoCellAnchor>
  <xdr:twoCellAnchor editAs="oneCell">
    <xdr:from>
      <xdr:col>5</xdr:col>
      <xdr:colOff>52025</xdr:colOff>
      <xdr:row>7</xdr:row>
      <xdr:rowOff>163284</xdr:rowOff>
    </xdr:from>
    <xdr:to>
      <xdr:col>6</xdr:col>
      <xdr:colOff>590</xdr:colOff>
      <xdr:row>7</xdr:row>
      <xdr:rowOff>1353909</xdr:rowOff>
    </xdr:to>
    <xdr:pic>
      <xdr:nvPicPr>
        <xdr:cNvPr id="22" name="图片 2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5432425" y="8349615"/>
          <a:ext cx="2310765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13607</xdr:colOff>
      <xdr:row>30</xdr:row>
      <xdr:rowOff>594053</xdr:rowOff>
    </xdr:from>
    <xdr:to>
      <xdr:col>6</xdr:col>
      <xdr:colOff>272</xdr:colOff>
      <xdr:row>30</xdr:row>
      <xdr:rowOff>1183968</xdr:rowOff>
    </xdr:to>
    <xdr:pic>
      <xdr:nvPicPr>
        <xdr:cNvPr id="23" name="图片 2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5394325" y="46742350"/>
          <a:ext cx="2348865" cy="589915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39</xdr:row>
      <xdr:rowOff>508693</xdr:rowOff>
    </xdr:from>
    <xdr:to>
      <xdr:col>6</xdr:col>
      <xdr:colOff>0</xdr:colOff>
      <xdr:row>39</xdr:row>
      <xdr:rowOff>1700588</xdr:rowOff>
    </xdr:to>
    <xdr:pic>
      <xdr:nvPicPr>
        <xdr:cNvPr id="24" name="图片 2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5476240" y="60535185"/>
          <a:ext cx="2266950" cy="1191895"/>
        </a:xfrm>
        <a:prstGeom prst="rect">
          <a:avLst/>
        </a:prstGeom>
      </xdr:spPr>
    </xdr:pic>
    <xdr:clientData/>
  </xdr:twoCellAnchor>
  <xdr:twoCellAnchor editAs="oneCell">
    <xdr:from>
      <xdr:col>5</xdr:col>
      <xdr:colOff>108856</xdr:colOff>
      <xdr:row>2</xdr:row>
      <xdr:rowOff>40822</xdr:rowOff>
    </xdr:from>
    <xdr:to>
      <xdr:col>6</xdr:col>
      <xdr:colOff>271</xdr:colOff>
      <xdr:row>2</xdr:row>
      <xdr:rowOff>1275262</xdr:rowOff>
    </xdr:to>
    <xdr:pic>
      <xdr:nvPicPr>
        <xdr:cNvPr id="25" name="图片 2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5489575" y="1159510"/>
          <a:ext cx="2253615" cy="1234440"/>
        </a:xfrm>
        <a:prstGeom prst="rect">
          <a:avLst/>
        </a:prstGeom>
      </xdr:spPr>
    </xdr:pic>
    <xdr:clientData/>
  </xdr:twoCellAnchor>
  <xdr:twoCellAnchor editAs="oneCell">
    <xdr:from>
      <xdr:col>5</xdr:col>
      <xdr:colOff>108856</xdr:colOff>
      <xdr:row>8</xdr:row>
      <xdr:rowOff>40822</xdr:rowOff>
    </xdr:from>
    <xdr:to>
      <xdr:col>6</xdr:col>
      <xdr:colOff>271</xdr:colOff>
      <xdr:row>8</xdr:row>
      <xdr:rowOff>1443537</xdr:rowOff>
    </xdr:to>
    <xdr:pic>
      <xdr:nvPicPr>
        <xdr:cNvPr id="26" name="图片 2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5489575" y="9701530"/>
          <a:ext cx="2253615" cy="1402715"/>
        </a:xfrm>
        <a:prstGeom prst="rect">
          <a:avLst/>
        </a:prstGeom>
      </xdr:spPr>
    </xdr:pic>
    <xdr:clientData/>
  </xdr:twoCellAnchor>
  <xdr:twoCellAnchor editAs="oneCell">
    <xdr:from>
      <xdr:col>5</xdr:col>
      <xdr:colOff>37804</xdr:colOff>
      <xdr:row>9</xdr:row>
      <xdr:rowOff>149678</xdr:rowOff>
    </xdr:from>
    <xdr:to>
      <xdr:col>6</xdr:col>
      <xdr:colOff>339</xdr:colOff>
      <xdr:row>9</xdr:row>
      <xdr:rowOff>1347288</xdr:rowOff>
    </xdr:to>
    <xdr:pic>
      <xdr:nvPicPr>
        <xdr:cNvPr id="27" name="图片 26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5418455" y="11284585"/>
          <a:ext cx="2324735" cy="119761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10</xdr:row>
      <xdr:rowOff>12065</xdr:rowOff>
    </xdr:from>
    <xdr:to>
      <xdr:col>5</xdr:col>
      <xdr:colOff>2091055</xdr:colOff>
      <xdr:row>10</xdr:row>
      <xdr:rowOff>1422400</xdr:rowOff>
    </xdr:to>
    <xdr:pic>
      <xdr:nvPicPr>
        <xdr:cNvPr id="28" name="图片 27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5447665" y="12621895"/>
          <a:ext cx="2024380" cy="1410335"/>
        </a:xfrm>
        <a:prstGeom prst="rect">
          <a:avLst/>
        </a:prstGeom>
      </xdr:spPr>
    </xdr:pic>
    <xdr:clientData/>
  </xdr:twoCellAnchor>
  <xdr:twoCellAnchor editAs="oneCell">
    <xdr:from>
      <xdr:col>5</xdr:col>
      <xdr:colOff>326573</xdr:colOff>
      <xdr:row>12</xdr:row>
      <xdr:rowOff>27215</xdr:rowOff>
    </xdr:from>
    <xdr:to>
      <xdr:col>5</xdr:col>
      <xdr:colOff>1850573</xdr:colOff>
      <xdr:row>12</xdr:row>
      <xdr:rowOff>1678215</xdr:rowOff>
    </xdr:to>
    <xdr:pic>
      <xdr:nvPicPr>
        <xdr:cNvPr id="29" name="图片 28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5707380" y="16118840"/>
          <a:ext cx="1524000" cy="1651000"/>
        </a:xfrm>
        <a:prstGeom prst="rect">
          <a:avLst/>
        </a:prstGeom>
      </xdr:spPr>
    </xdr:pic>
    <xdr:clientData/>
  </xdr:twoCellAnchor>
  <xdr:twoCellAnchor editAs="oneCell">
    <xdr:from>
      <xdr:col>5</xdr:col>
      <xdr:colOff>176892</xdr:colOff>
      <xdr:row>21</xdr:row>
      <xdr:rowOff>218436</xdr:rowOff>
    </xdr:from>
    <xdr:to>
      <xdr:col>6</xdr:col>
      <xdr:colOff>362</xdr:colOff>
      <xdr:row>21</xdr:row>
      <xdr:rowOff>1054731</xdr:rowOff>
    </xdr:to>
    <xdr:pic>
      <xdr:nvPicPr>
        <xdr:cNvPr id="30" name="图片 29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5557520" y="30403800"/>
          <a:ext cx="2185670" cy="836295"/>
        </a:xfrm>
        <a:prstGeom prst="rect">
          <a:avLst/>
        </a:prstGeom>
      </xdr:spPr>
    </xdr:pic>
    <xdr:clientData/>
  </xdr:twoCellAnchor>
  <xdr:twoCellAnchor editAs="oneCell">
    <xdr:from>
      <xdr:col>5</xdr:col>
      <xdr:colOff>54429</xdr:colOff>
      <xdr:row>33</xdr:row>
      <xdr:rowOff>364184</xdr:rowOff>
    </xdr:from>
    <xdr:to>
      <xdr:col>6</xdr:col>
      <xdr:colOff>454</xdr:colOff>
      <xdr:row>33</xdr:row>
      <xdr:rowOff>1169999</xdr:rowOff>
    </xdr:to>
    <xdr:pic>
      <xdr:nvPicPr>
        <xdr:cNvPr id="31" name="图片 30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5434965" y="51427380"/>
          <a:ext cx="2308225" cy="805815"/>
        </a:xfrm>
        <a:prstGeom prst="rect">
          <a:avLst/>
        </a:prstGeom>
      </xdr:spPr>
    </xdr:pic>
    <xdr:clientData/>
  </xdr:twoCellAnchor>
  <xdr:twoCellAnchor editAs="oneCell">
    <xdr:from>
      <xdr:col>5</xdr:col>
      <xdr:colOff>13607</xdr:colOff>
      <xdr:row>34</xdr:row>
      <xdr:rowOff>408213</xdr:rowOff>
    </xdr:from>
    <xdr:to>
      <xdr:col>6</xdr:col>
      <xdr:colOff>272</xdr:colOff>
      <xdr:row>34</xdr:row>
      <xdr:rowOff>1109253</xdr:rowOff>
    </xdr:to>
    <xdr:pic>
      <xdr:nvPicPr>
        <xdr:cNvPr id="32" name="图片 31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5394325" y="52957095"/>
          <a:ext cx="2348865" cy="701040"/>
        </a:xfrm>
        <a:prstGeom prst="rect">
          <a:avLst/>
        </a:prstGeom>
        <a:solidFill>
          <a:srgbClr val="FFFF00"/>
        </a:solidFill>
      </xdr:spPr>
    </xdr:pic>
    <xdr:clientData/>
  </xdr:twoCellAnchor>
  <xdr:twoCellAnchor editAs="oneCell">
    <xdr:from>
      <xdr:col>5</xdr:col>
      <xdr:colOff>54429</xdr:colOff>
      <xdr:row>35</xdr:row>
      <xdr:rowOff>340179</xdr:rowOff>
    </xdr:from>
    <xdr:to>
      <xdr:col>6</xdr:col>
      <xdr:colOff>454</xdr:colOff>
      <xdr:row>35</xdr:row>
      <xdr:rowOff>1116149</xdr:rowOff>
    </xdr:to>
    <xdr:pic>
      <xdr:nvPicPr>
        <xdr:cNvPr id="33" name="图片 32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5434965" y="54375050"/>
          <a:ext cx="2308225" cy="775970"/>
        </a:xfrm>
        <a:prstGeom prst="rect">
          <a:avLst/>
        </a:prstGeom>
      </xdr:spPr>
    </xdr:pic>
    <xdr:clientData/>
  </xdr:twoCellAnchor>
  <xdr:twoCellAnchor editAs="oneCell">
    <xdr:from>
      <xdr:col>5</xdr:col>
      <xdr:colOff>146685</xdr:colOff>
      <xdr:row>37</xdr:row>
      <xdr:rowOff>92075</xdr:rowOff>
    </xdr:from>
    <xdr:to>
      <xdr:col>6</xdr:col>
      <xdr:colOff>0</xdr:colOff>
      <xdr:row>37</xdr:row>
      <xdr:rowOff>1259205</xdr:rowOff>
    </xdr:to>
    <xdr:pic>
      <xdr:nvPicPr>
        <xdr:cNvPr id="34" name="图片 33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5527675" y="57099200"/>
          <a:ext cx="2215515" cy="116713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38</xdr:row>
      <xdr:rowOff>66176</xdr:rowOff>
    </xdr:from>
    <xdr:to>
      <xdr:col>6</xdr:col>
      <xdr:colOff>0</xdr:colOff>
      <xdr:row>38</xdr:row>
      <xdr:rowOff>1512706</xdr:rowOff>
    </xdr:to>
    <xdr:pic>
      <xdr:nvPicPr>
        <xdr:cNvPr id="35" name="图片 34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5571490" y="58559065"/>
          <a:ext cx="2171700" cy="1446530"/>
        </a:xfrm>
        <a:prstGeom prst="rect">
          <a:avLst/>
        </a:prstGeom>
      </xdr:spPr>
    </xdr:pic>
    <xdr:clientData/>
  </xdr:twoCellAnchor>
  <xdr:twoCellAnchor editAs="oneCell">
    <xdr:from>
      <xdr:col>5</xdr:col>
      <xdr:colOff>40821</xdr:colOff>
      <xdr:row>32</xdr:row>
      <xdr:rowOff>310401</xdr:rowOff>
    </xdr:from>
    <xdr:to>
      <xdr:col>6</xdr:col>
      <xdr:colOff>181</xdr:colOff>
      <xdr:row>32</xdr:row>
      <xdr:rowOff>1265441</xdr:rowOff>
    </xdr:to>
    <xdr:pic>
      <xdr:nvPicPr>
        <xdr:cNvPr id="36" name="图片 35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5421630" y="49887505"/>
          <a:ext cx="2321560" cy="955040"/>
        </a:xfrm>
        <a:prstGeom prst="rect">
          <a:avLst/>
        </a:prstGeom>
      </xdr:spPr>
    </xdr:pic>
    <xdr:clientData/>
  </xdr:twoCellAnchor>
  <xdr:twoCellAnchor editAs="oneCell">
    <xdr:from>
      <xdr:col>5</xdr:col>
      <xdr:colOff>217170</xdr:colOff>
      <xdr:row>17</xdr:row>
      <xdr:rowOff>23495</xdr:rowOff>
    </xdr:from>
    <xdr:to>
      <xdr:col>5</xdr:col>
      <xdr:colOff>1778000</xdr:colOff>
      <xdr:row>17</xdr:row>
      <xdr:rowOff>1292860</xdr:rowOff>
    </xdr:to>
    <xdr:pic>
      <xdr:nvPicPr>
        <xdr:cNvPr id="37" name="图片 36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5598160" y="24714835"/>
          <a:ext cx="1560830" cy="1269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105410</xdr:colOff>
      <xdr:row>36</xdr:row>
      <xdr:rowOff>142875</xdr:rowOff>
    </xdr:from>
    <xdr:to>
      <xdr:col>6</xdr:col>
      <xdr:colOff>15240</xdr:colOff>
      <xdr:row>36</xdr:row>
      <xdr:rowOff>1282700</xdr:rowOff>
    </xdr:to>
    <xdr:pic>
      <xdr:nvPicPr>
        <xdr:cNvPr id="38" name="图片 37"/>
        <xdr:cNvPicPr>
          <a:picLocks noChangeAspect="1"/>
        </xdr:cNvPicPr>
      </xdr:nvPicPr>
      <xdr:blipFill>
        <a:blip r:embed="rId37"/>
        <a:srcRect l="4789"/>
        <a:stretch>
          <a:fillRect/>
        </a:stretch>
      </xdr:blipFill>
      <xdr:spPr>
        <a:xfrm>
          <a:off x="5486400" y="55664100"/>
          <a:ext cx="2272030" cy="1139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909320</xdr:colOff>
      <xdr:row>11</xdr:row>
      <xdr:rowOff>243205</xdr:rowOff>
    </xdr:from>
    <xdr:to>
      <xdr:col>5</xdr:col>
      <xdr:colOff>2085340</xdr:colOff>
      <xdr:row>11</xdr:row>
      <xdr:rowOff>1733550</xdr:rowOff>
    </xdr:to>
    <xdr:pic>
      <xdr:nvPicPr>
        <xdr:cNvPr id="39" name="图片 38"/>
        <xdr:cNvPicPr>
          <a:picLocks noChangeAspect="1"/>
        </xdr:cNvPicPr>
      </xdr:nvPicPr>
      <xdr:blipFill>
        <a:blip r:embed="rId38"/>
        <a:srcRect l="4793" r="1741"/>
        <a:stretch>
          <a:fillRect/>
        </a:stretch>
      </xdr:blipFill>
      <xdr:spPr>
        <a:xfrm>
          <a:off x="5280660" y="14327505"/>
          <a:ext cx="2185670" cy="14903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7.02.28&#24037;&#31243;&#37327;&#35745;&#31639;&#2007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9615;&#23707;&#36335;88&#21495;&#8212;&#8212;B&#24162;&#24314;&#31569;&#35745;&#31639;&#2007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5745;&#31639;&#20070;&#65288;06&#26032;&#29256;12.7&#20462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3567;&#35874;&#35745;&#31639;&#2007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037;&#31243;&#37327;&#35745;&#31639;&#2007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3487;&#33293;&#27004;&#32467;&#26500;&#21450;&#24314;&#3156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建筑面积"/>
      <sheetName val="人工挖孔桩"/>
      <sheetName val="静压管桩"/>
      <sheetName val="锥形独立基础"/>
      <sheetName val="独立基础"/>
      <sheetName val="多阶承台"/>
      <sheetName val="三桩独立基础"/>
      <sheetName val="基础梁"/>
      <sheetName val="0以下剪力墙"/>
      <sheetName val="剪力墙"/>
      <sheetName val="0以下电梯井"/>
      <sheetName val="电梯井"/>
      <sheetName val="矩形柱"/>
      <sheetName val="圆形柱"/>
      <sheetName val="构造柱"/>
      <sheetName val="有梁板梁"/>
      <sheetName val="有梁板板"/>
      <sheetName val="后浇带梁"/>
      <sheetName val="后浇带板"/>
      <sheetName val="单梁"/>
      <sheetName val="有梁板屋面梁"/>
      <sheetName val="有梁板屋面板"/>
      <sheetName val="斜屋面梁"/>
      <sheetName val="斜屋面板"/>
      <sheetName val="斜屋面梁超高"/>
      <sheetName val="基脚"/>
      <sheetName val="零星构件（结构）"/>
      <sheetName val="砖基础"/>
      <sheetName val="砖墙"/>
      <sheetName val="墙面粉刷"/>
      <sheetName val="坡屋面增加墙"/>
      <sheetName val="天棚梁"/>
      <sheetName val="楼地面天棚"/>
      <sheetName val="屋面及露台"/>
      <sheetName val="墙面"/>
      <sheetName val="门窗工程量"/>
      <sheetName val="楼梯"/>
      <sheetName val="栏杆、零星"/>
      <sheetName val="双层格备用"/>
      <sheetName val="单层表格备用"/>
      <sheetName val="做法表"/>
      <sheetName val="汇总"/>
      <sheetName val="KDB"/>
      <sheetName val="铝合金门窗类型分析报价表"/>
      <sheetName val="地下二层公共部位13C"/>
      <sheetName val="地下二层公共部位13C-1"/>
      <sheetName val="地下二层公共部位13C-2"/>
      <sheetName val="地下二层公共部位13C-3"/>
      <sheetName val="电梯轿厢"/>
      <sheetName val="地下一层公共部位13A-1"/>
      <sheetName val="一层公共部位13A"/>
      <sheetName val="柱"/>
      <sheetName val="装饰工程分部分项工程量清单造价表（2#A3-1户型）"/>
      <sheetName val="装饰工程分部分项工程量清单造价表（4#、5#C2户型）"/>
      <sheetName val="装饰工程分部分项工程量清单造价表（3#B1户型）"/>
      <sheetName val="装饰工程分部分项工程量清单造价表（11#公共部分）"/>
      <sheetName val="装饰工程分部分项工程量清单造价表（9#公共部分）"/>
      <sheetName val="装饰工程分部分项工程量清单造价表（电梯轿厢）"/>
      <sheetName val="装饰工程分部分项工程量清单造价表（6#、7#A1-1户型）"/>
      <sheetName val="装饰工程分部分项工程量清单造价表（7、8、10#公共部分）"/>
      <sheetName val="装饰工程分部分项工程量清单造价表（8#、10#楼A5户型）"/>
      <sheetName val="装饰工程分部分项工程量清单造价表（3#公共部分）"/>
      <sheetName val="装饰工程分部分项工程量清单造价表（4#、5#楼A1-2户型）"/>
      <sheetName val="装饰工程分部分项工程量清单造价表（1#、11#楼B2户型）"/>
      <sheetName val="装饰工程分部分项工程量清单造价表（1#、11#B3户型）"/>
      <sheetName val="装饰工程分部分项工程量清单造价表（7#、9#A4户型）"/>
      <sheetName val="装饰工程分部分项工程量清单造价表（1#、11#A3-2户型）"/>
      <sheetName val="装饰工程分部分项工程量清单造价表（2#A2户型）"/>
      <sheetName val="装饰工程分部分项工程量清单造价表（4#公共部分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B栋楼地面"/>
      <sheetName val="矩形柱"/>
      <sheetName val="圆形柱"/>
      <sheetName val="构造柱 (先浇后砌)"/>
      <sheetName val="构造柱"/>
      <sheetName val="单梁"/>
      <sheetName val="基脚"/>
      <sheetName val="零星构件（结构）"/>
      <sheetName val="墙面粉刷"/>
      <sheetName val="天棚梁"/>
      <sheetName val="屋面及露台"/>
      <sheetName val="墙面"/>
      <sheetName val="门窗工程量"/>
      <sheetName val="楼梯"/>
      <sheetName val="栏杆、零星"/>
      <sheetName val="双层格备用"/>
      <sheetName val="单层表格备用"/>
      <sheetName val="做法表"/>
      <sheetName val="清单"/>
      <sheetName val="剪力墙"/>
      <sheetName val="用量计算"/>
      <sheetName val="地下二层公共部位13C"/>
      <sheetName val="一层公共部位13A"/>
      <sheetName val="地下一层公共部位13A-1"/>
      <sheetName val="地下二层公共部位13C-1"/>
      <sheetName val="地下二层公共部位13C-2"/>
      <sheetName val="地下二层公共部位13C-3"/>
      <sheetName val="电梯轿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建筑面积"/>
      <sheetName val="人工挖孔桩"/>
      <sheetName val="静压管桩"/>
      <sheetName val="锥形独立基础"/>
      <sheetName val="独立基础"/>
      <sheetName val="多阶承台"/>
      <sheetName val="三桩独立基础"/>
      <sheetName val="基础梁"/>
      <sheetName val="0以下剪力墙"/>
      <sheetName val="剪力墙"/>
      <sheetName val="0以下电梯井"/>
      <sheetName val="电梯井"/>
      <sheetName val="矩形柱"/>
      <sheetName val="圆形柱"/>
      <sheetName val="构造柱 (先浇后砌)"/>
      <sheetName val="构造柱"/>
      <sheetName val="有梁板梁"/>
      <sheetName val="有梁板板"/>
      <sheetName val="后浇带梁"/>
      <sheetName val="后浇带板"/>
      <sheetName val="单梁"/>
      <sheetName val="有梁板屋面梁"/>
      <sheetName val="有梁板屋面板"/>
      <sheetName val="斜屋面梁"/>
      <sheetName val="斜屋面板"/>
      <sheetName val="斜屋面梁超高"/>
      <sheetName val="基脚"/>
      <sheetName val="零星构件（结构）"/>
      <sheetName val="砖基础"/>
      <sheetName val="砖墙"/>
      <sheetName val="墙面粉刷"/>
      <sheetName val="坡屋面增加墙"/>
      <sheetName val="天棚梁"/>
      <sheetName val="楼地面天棚"/>
      <sheetName val="屋面及露台"/>
      <sheetName val="墙面"/>
      <sheetName val="门窗工程量"/>
      <sheetName val="楼梯"/>
      <sheetName val="栏杆、零星"/>
      <sheetName val="双层格备用"/>
      <sheetName val="单层表格备用"/>
      <sheetName val="做法表"/>
      <sheetName val="构造柱(先砌后浇)"/>
      <sheetName val="清单"/>
      <sheetName val="装饰工程分部分项工程量清单造价表（二层后场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汇总表"/>
      <sheetName val="计算表"/>
      <sheetName val="单位库"/>
      <sheetName val="地下二层公共部位13C"/>
      <sheetName val="地下二层公共部位13C-1"/>
      <sheetName val="地下二层公共部位13C-2"/>
      <sheetName val="地下二层公共部位13C-3"/>
      <sheetName val="电梯轿厢"/>
      <sheetName val="地下一层公共部位13A-1"/>
      <sheetName val="一层公共部位13A"/>
      <sheetName val="做法表"/>
      <sheetName val="楼地面天棚"/>
      <sheetName val="小别墅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汇总表"/>
      <sheetName val="户型部分"/>
      <sheetName val="公共区域"/>
      <sheetName val="参数"/>
      <sheetName val="单位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汇总表"/>
      <sheetName val="计算表"/>
      <sheetName val="数据"/>
      <sheetName val="结构汇总"/>
      <sheetName val="管桩"/>
      <sheetName val="桩承台"/>
      <sheetName val="独立基础"/>
      <sheetName val="地梁"/>
      <sheetName val="柱"/>
      <sheetName val="构造柱"/>
      <sheetName val="中间层有梁板"/>
      <sheetName val="屋面有梁板"/>
      <sheetName val="低门窗"/>
      <sheetName val="砖墙"/>
      <sheetName val="楼梯"/>
      <sheetName val="说明"/>
      <sheetName val="▲"/>
      <sheetName val="后浇带板"/>
      <sheetName val="建筑面积"/>
      <sheetName val="静压管桩"/>
      <sheetName val="楼地面天棚"/>
      <sheetName val="栏杆、零星"/>
      <sheetName val="零星构件（结构）"/>
      <sheetName val="墙面"/>
      <sheetName val="墙面粉刷"/>
      <sheetName val="屋面及露台"/>
      <sheetName val="有梁板屋面板"/>
      <sheetName val="斜屋面板"/>
      <sheetName val="有梁板板"/>
      <sheetName val="计算表1"/>
      <sheetName val="单位库"/>
      <sheetName val="35层计算式"/>
      <sheetName val="装饰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134"/>
  <sheetViews>
    <sheetView zoomScale="115" zoomScaleNormal="115" topLeftCell="A19" workbookViewId="0">
      <selection activeCell="H36" sqref="H36"/>
    </sheetView>
  </sheetViews>
  <sheetFormatPr defaultColWidth="9" defaultRowHeight="15.75"/>
  <cols>
    <col min="1" max="1" width="9.13333333333333" style="32" customWidth="1"/>
    <col min="2" max="2" width="4.63333333333333" style="32" customWidth="1"/>
    <col min="3" max="3" width="19.6333333333333" style="32" customWidth="1"/>
    <col min="4" max="4" width="17.8666666666667" style="32" customWidth="1"/>
    <col min="5" max="5" width="7.63333333333333" style="32" customWidth="1"/>
    <col min="6" max="7" width="9" style="32"/>
    <col min="8" max="8" width="9.13333333333333" style="32"/>
    <col min="9" max="9" width="8" style="32" customWidth="1"/>
    <col min="10" max="10" width="19.6333333333333" style="32" customWidth="1"/>
    <col min="11" max="11" width="32.1333333333333" style="32" customWidth="1"/>
    <col min="12" max="250" width="9" style="32"/>
    <col min="251" max="16384" width="9" style="33"/>
  </cols>
  <sheetData>
    <row r="1" ht="60" customHeight="1" spans="1:1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ht="30" customHeight="1" spans="1:11">
      <c r="A2" s="35" t="s">
        <v>1</v>
      </c>
      <c r="B2" s="35" t="s">
        <v>2</v>
      </c>
      <c r="C2" s="35" t="s">
        <v>3</v>
      </c>
      <c r="D2" s="35" t="s">
        <v>4</v>
      </c>
      <c r="E2" s="35" t="s">
        <v>5</v>
      </c>
      <c r="F2" s="35" t="s">
        <v>6</v>
      </c>
      <c r="G2" s="35" t="s">
        <v>7</v>
      </c>
      <c r="H2" s="35" t="s">
        <v>8</v>
      </c>
      <c r="I2" s="35" t="s">
        <v>9</v>
      </c>
      <c r="J2" s="38" t="s">
        <v>10</v>
      </c>
      <c r="K2" s="38" t="s">
        <v>11</v>
      </c>
    </row>
    <row r="3" ht="96.75" customHeight="1" spans="1:11">
      <c r="A3" s="36" t="s">
        <v>12</v>
      </c>
      <c r="B3" s="37">
        <v>1</v>
      </c>
      <c r="C3" s="37" t="s">
        <v>13</v>
      </c>
      <c r="D3" s="38" t="s">
        <v>14</v>
      </c>
      <c r="E3" s="37" t="s">
        <v>15</v>
      </c>
      <c r="F3" s="37">
        <v>2</v>
      </c>
      <c r="G3" s="37" t="s">
        <v>16</v>
      </c>
      <c r="H3" s="37">
        <v>5160</v>
      </c>
      <c r="I3" s="37">
        <f t="shared" ref="I3:I34" si="0">F3*H3</f>
        <v>10320</v>
      </c>
      <c r="J3" s="38"/>
      <c r="K3" s="38"/>
    </row>
    <row r="4" ht="95.25" customHeight="1" spans="1:11">
      <c r="A4" s="39"/>
      <c r="B4" s="37">
        <v>2</v>
      </c>
      <c r="C4" s="37" t="s">
        <v>17</v>
      </c>
      <c r="D4" s="38" t="s">
        <v>18</v>
      </c>
      <c r="E4" s="37" t="s">
        <v>15</v>
      </c>
      <c r="F4" s="37">
        <v>6</v>
      </c>
      <c r="G4" s="37" t="s">
        <v>16</v>
      </c>
      <c r="H4" s="37">
        <v>2880</v>
      </c>
      <c r="I4" s="37">
        <f t="shared" si="0"/>
        <v>17280</v>
      </c>
      <c r="J4" s="38"/>
      <c r="K4" s="38"/>
    </row>
    <row r="5" ht="105.75" customHeight="1" spans="1:11">
      <c r="A5" s="39"/>
      <c r="B5" s="37">
        <v>3</v>
      </c>
      <c r="C5" s="37" t="s">
        <v>19</v>
      </c>
      <c r="D5" s="38" t="s">
        <v>20</v>
      </c>
      <c r="E5" s="37" t="s">
        <v>15</v>
      </c>
      <c r="F5" s="37">
        <v>1</v>
      </c>
      <c r="G5" s="37" t="s">
        <v>16</v>
      </c>
      <c r="H5" s="37">
        <v>2220</v>
      </c>
      <c r="I5" s="37">
        <f t="shared" si="0"/>
        <v>2220</v>
      </c>
      <c r="J5" s="38"/>
      <c r="K5" s="38"/>
    </row>
    <row r="6" ht="99.75" customHeight="1" spans="1:11">
      <c r="A6" s="39"/>
      <c r="B6" s="37">
        <v>4</v>
      </c>
      <c r="C6" s="37" t="s">
        <v>21</v>
      </c>
      <c r="D6" s="38" t="s">
        <v>22</v>
      </c>
      <c r="E6" s="37" t="s">
        <v>15</v>
      </c>
      <c r="F6" s="37">
        <v>2</v>
      </c>
      <c r="G6" s="37" t="s">
        <v>16</v>
      </c>
      <c r="H6" s="37">
        <v>9060</v>
      </c>
      <c r="I6" s="37">
        <f t="shared" si="0"/>
        <v>18120</v>
      </c>
      <c r="J6" s="38"/>
      <c r="K6" s="38"/>
    </row>
    <row r="7" ht="129.95" customHeight="1" spans="1:11">
      <c r="A7" s="39"/>
      <c r="B7" s="37">
        <v>5</v>
      </c>
      <c r="C7" s="37" t="s">
        <v>23</v>
      </c>
      <c r="D7" s="38" t="s">
        <v>24</v>
      </c>
      <c r="E7" s="37" t="s">
        <v>15</v>
      </c>
      <c r="F7" s="37">
        <v>1</v>
      </c>
      <c r="G7" s="37" t="s">
        <v>16</v>
      </c>
      <c r="H7" s="37">
        <v>526</v>
      </c>
      <c r="I7" s="37">
        <f t="shared" si="0"/>
        <v>526</v>
      </c>
      <c r="J7" s="38"/>
      <c r="K7" s="43"/>
    </row>
    <row r="8" ht="129.95" customHeight="1" spans="1:11">
      <c r="A8" s="39"/>
      <c r="B8" s="37">
        <v>6</v>
      </c>
      <c r="C8" s="37" t="s">
        <v>25</v>
      </c>
      <c r="D8" s="38" t="s">
        <v>26</v>
      </c>
      <c r="E8" s="37" t="s">
        <v>15</v>
      </c>
      <c r="F8" s="37">
        <v>6</v>
      </c>
      <c r="G8" s="37" t="s">
        <v>16</v>
      </c>
      <c r="H8" s="37">
        <v>516</v>
      </c>
      <c r="I8" s="37">
        <f t="shared" si="0"/>
        <v>3096</v>
      </c>
      <c r="J8" s="38"/>
      <c r="K8" s="43"/>
    </row>
    <row r="9" ht="115.5" customHeight="1" spans="1:11">
      <c r="A9" s="39"/>
      <c r="B9" s="37">
        <v>6</v>
      </c>
      <c r="C9" s="37" t="s">
        <v>27</v>
      </c>
      <c r="D9" s="38" t="s">
        <v>28</v>
      </c>
      <c r="E9" s="37" t="s">
        <v>15</v>
      </c>
      <c r="F9" s="37">
        <v>6</v>
      </c>
      <c r="G9" s="37" t="s">
        <v>16</v>
      </c>
      <c r="H9" s="37">
        <v>390</v>
      </c>
      <c r="I9" s="37">
        <f t="shared" si="0"/>
        <v>2340</v>
      </c>
      <c r="J9" s="38"/>
      <c r="K9" s="38"/>
    </row>
    <row r="10" ht="101.25" customHeight="1" spans="1:11">
      <c r="A10" s="39"/>
      <c r="B10" s="37">
        <v>7</v>
      </c>
      <c r="C10" s="37" t="s">
        <v>29</v>
      </c>
      <c r="D10" s="38" t="s">
        <v>30</v>
      </c>
      <c r="E10" s="37" t="s">
        <v>15</v>
      </c>
      <c r="F10" s="37">
        <v>30</v>
      </c>
      <c r="G10" s="37" t="s">
        <v>16</v>
      </c>
      <c r="H10" s="37">
        <v>28</v>
      </c>
      <c r="I10" s="37">
        <f t="shared" si="0"/>
        <v>840</v>
      </c>
      <c r="J10" s="38"/>
      <c r="K10" s="38"/>
    </row>
    <row r="11" ht="127.5" customHeight="1" spans="1:11">
      <c r="A11" s="39"/>
      <c r="B11" s="37">
        <v>8</v>
      </c>
      <c r="C11" s="37" t="s">
        <v>31</v>
      </c>
      <c r="D11" s="38" t="s">
        <v>32</v>
      </c>
      <c r="E11" s="37" t="s">
        <v>15</v>
      </c>
      <c r="F11" s="37">
        <v>8</v>
      </c>
      <c r="G11" s="37" t="s">
        <v>33</v>
      </c>
      <c r="H11" s="37">
        <v>1760</v>
      </c>
      <c r="I11" s="37">
        <f t="shared" si="0"/>
        <v>14080</v>
      </c>
      <c r="J11" s="38"/>
      <c r="K11" s="38"/>
    </row>
    <row r="12" ht="103.5" customHeight="1" spans="1:11">
      <c r="A12" s="39"/>
      <c r="B12" s="37">
        <v>9</v>
      </c>
      <c r="C12" s="37" t="s">
        <v>34</v>
      </c>
      <c r="D12" s="38" t="s">
        <v>35</v>
      </c>
      <c r="E12" s="37" t="s">
        <v>15</v>
      </c>
      <c r="F12" s="37">
        <v>6</v>
      </c>
      <c r="G12" s="37" t="s">
        <v>16</v>
      </c>
      <c r="H12" s="37">
        <v>46</v>
      </c>
      <c r="I12" s="37">
        <f t="shared" si="0"/>
        <v>276</v>
      </c>
      <c r="J12" s="38"/>
      <c r="K12" s="38"/>
    </row>
    <row r="13" ht="94.5" customHeight="1" spans="1:11">
      <c r="A13" s="39"/>
      <c r="B13" s="37">
        <v>10</v>
      </c>
      <c r="C13" s="37" t="s">
        <v>36</v>
      </c>
      <c r="D13" s="38" t="s">
        <v>35</v>
      </c>
      <c r="E13" s="37" t="s">
        <v>15</v>
      </c>
      <c r="F13" s="37">
        <v>10</v>
      </c>
      <c r="G13" s="37" t="s">
        <v>16</v>
      </c>
      <c r="H13" s="37">
        <v>46</v>
      </c>
      <c r="I13" s="37">
        <f t="shared" si="0"/>
        <v>460</v>
      </c>
      <c r="J13" s="38"/>
      <c r="K13" s="38"/>
    </row>
    <row r="14" ht="94.5" customHeight="1" spans="1:11">
      <c r="A14" s="39"/>
      <c r="B14" s="37">
        <v>11</v>
      </c>
      <c r="C14" s="37" t="s">
        <v>37</v>
      </c>
      <c r="D14" s="38" t="s">
        <v>35</v>
      </c>
      <c r="E14" s="37" t="s">
        <v>15</v>
      </c>
      <c r="F14" s="37">
        <v>10</v>
      </c>
      <c r="G14" s="37" t="s">
        <v>16</v>
      </c>
      <c r="H14" s="37">
        <v>46</v>
      </c>
      <c r="I14" s="37">
        <f t="shared" si="0"/>
        <v>460</v>
      </c>
      <c r="J14" s="38"/>
      <c r="K14" s="38"/>
    </row>
    <row r="15" ht="94.5" customHeight="1" spans="1:11">
      <c r="A15" s="39"/>
      <c r="B15" s="37">
        <v>12</v>
      </c>
      <c r="C15" s="37" t="s">
        <v>38</v>
      </c>
      <c r="D15" s="38" t="s">
        <v>35</v>
      </c>
      <c r="E15" s="37" t="s">
        <v>15</v>
      </c>
      <c r="F15" s="37">
        <v>10</v>
      </c>
      <c r="G15" s="37" t="s">
        <v>16</v>
      </c>
      <c r="H15" s="37">
        <v>46</v>
      </c>
      <c r="I15" s="37">
        <f t="shared" si="0"/>
        <v>460</v>
      </c>
      <c r="J15" s="38"/>
      <c r="K15" s="38"/>
    </row>
    <row r="16" ht="94.5" customHeight="1" spans="1:11">
      <c r="A16" s="39"/>
      <c r="B16" s="37">
        <v>13</v>
      </c>
      <c r="C16" s="37" t="s">
        <v>39</v>
      </c>
      <c r="D16" s="38" t="s">
        <v>35</v>
      </c>
      <c r="E16" s="37" t="s">
        <v>15</v>
      </c>
      <c r="F16" s="37">
        <v>10</v>
      </c>
      <c r="G16" s="37" t="s">
        <v>16</v>
      </c>
      <c r="H16" s="37">
        <v>46</v>
      </c>
      <c r="I16" s="37">
        <f t="shared" si="0"/>
        <v>460</v>
      </c>
      <c r="J16" s="38"/>
      <c r="K16" s="38"/>
    </row>
    <row r="17" ht="84" customHeight="1" spans="1:11">
      <c r="A17" s="39"/>
      <c r="B17" s="37">
        <v>14</v>
      </c>
      <c r="C17" s="37" t="s">
        <v>40</v>
      </c>
      <c r="D17" s="38" t="s">
        <v>41</v>
      </c>
      <c r="E17" s="37" t="s">
        <v>15</v>
      </c>
      <c r="F17" s="37">
        <v>5</v>
      </c>
      <c r="G17" s="37" t="s">
        <v>16</v>
      </c>
      <c r="H17" s="37">
        <v>108</v>
      </c>
      <c r="I17" s="37">
        <f t="shared" si="0"/>
        <v>540</v>
      </c>
      <c r="J17" s="38"/>
      <c r="K17" s="38"/>
    </row>
    <row r="18" ht="96" customHeight="1" spans="1:11">
      <c r="A18" s="39"/>
      <c r="B18" s="37">
        <v>15</v>
      </c>
      <c r="C18" s="37" t="s">
        <v>42</v>
      </c>
      <c r="D18" s="38" t="s">
        <v>41</v>
      </c>
      <c r="E18" s="37" t="s">
        <v>15</v>
      </c>
      <c r="F18" s="37">
        <v>5</v>
      </c>
      <c r="G18" s="37" t="s">
        <v>16</v>
      </c>
      <c r="H18" s="37">
        <v>108</v>
      </c>
      <c r="I18" s="37">
        <f t="shared" si="0"/>
        <v>540</v>
      </c>
      <c r="J18" s="38"/>
      <c r="K18" s="38"/>
    </row>
    <row r="19" ht="96" customHeight="1" spans="1:11">
      <c r="A19" s="39"/>
      <c r="B19" s="37">
        <v>16</v>
      </c>
      <c r="C19" s="37" t="s">
        <v>43</v>
      </c>
      <c r="D19" s="38" t="s">
        <v>41</v>
      </c>
      <c r="E19" s="37" t="s">
        <v>15</v>
      </c>
      <c r="F19" s="37">
        <v>5</v>
      </c>
      <c r="G19" s="37" t="s">
        <v>16</v>
      </c>
      <c r="H19" s="37">
        <v>108</v>
      </c>
      <c r="I19" s="37">
        <f t="shared" si="0"/>
        <v>540</v>
      </c>
      <c r="J19" s="38"/>
      <c r="K19" s="38"/>
    </row>
    <row r="20" ht="84" customHeight="1" spans="1:11">
      <c r="A20" s="39"/>
      <c r="B20" s="37">
        <v>17</v>
      </c>
      <c r="C20" s="37" t="s">
        <v>44</v>
      </c>
      <c r="D20" s="38" t="s">
        <v>41</v>
      </c>
      <c r="E20" s="37" t="s">
        <v>15</v>
      </c>
      <c r="F20" s="37">
        <v>5</v>
      </c>
      <c r="G20" s="37" t="s">
        <v>16</v>
      </c>
      <c r="H20" s="37">
        <v>108</v>
      </c>
      <c r="I20" s="37">
        <f t="shared" si="0"/>
        <v>540</v>
      </c>
      <c r="J20" s="38"/>
      <c r="K20" s="38"/>
    </row>
    <row r="21" ht="84" customHeight="1" spans="1:11">
      <c r="A21" s="39"/>
      <c r="B21" s="37">
        <v>18</v>
      </c>
      <c r="C21" s="37" t="s">
        <v>45</v>
      </c>
      <c r="D21" s="38" t="s">
        <v>41</v>
      </c>
      <c r="E21" s="37" t="s">
        <v>15</v>
      </c>
      <c r="F21" s="37">
        <v>5</v>
      </c>
      <c r="G21" s="37" t="s">
        <v>16</v>
      </c>
      <c r="H21" s="37">
        <v>108</v>
      </c>
      <c r="I21" s="37">
        <f t="shared" si="0"/>
        <v>540</v>
      </c>
      <c r="J21" s="38"/>
      <c r="K21" s="44"/>
    </row>
    <row r="22" ht="84" customHeight="1" spans="1:11">
      <c r="A22" s="40"/>
      <c r="B22" s="37">
        <v>19</v>
      </c>
      <c r="C22" s="37" t="s">
        <v>46</v>
      </c>
      <c r="D22" s="38" t="s">
        <v>41</v>
      </c>
      <c r="E22" s="37" t="s">
        <v>15</v>
      </c>
      <c r="F22" s="37">
        <v>5</v>
      </c>
      <c r="G22" s="37" t="s">
        <v>16</v>
      </c>
      <c r="H22" s="37">
        <v>108</v>
      </c>
      <c r="I22" s="37">
        <f t="shared" si="0"/>
        <v>540</v>
      </c>
      <c r="J22" s="38"/>
      <c r="K22" s="38"/>
    </row>
    <row r="23" ht="102" customHeight="1" spans="1:11">
      <c r="A23" s="36" t="s">
        <v>47</v>
      </c>
      <c r="B23" s="37">
        <v>1</v>
      </c>
      <c r="C23" s="37" t="s">
        <v>48</v>
      </c>
      <c r="D23" s="38">
        <v>1200</v>
      </c>
      <c r="E23" s="37" t="s">
        <v>15</v>
      </c>
      <c r="F23" s="37">
        <v>10</v>
      </c>
      <c r="G23" s="37" t="s">
        <v>33</v>
      </c>
      <c r="H23" s="37">
        <v>729.11</v>
      </c>
      <c r="I23" s="37">
        <f t="shared" si="0"/>
        <v>7291.1</v>
      </c>
      <c r="J23" s="38"/>
      <c r="K23" s="38"/>
    </row>
    <row r="24" ht="75.95" customHeight="1" spans="1:11">
      <c r="A24" s="39"/>
      <c r="B24" s="37">
        <v>2</v>
      </c>
      <c r="C24" s="37" t="s">
        <v>49</v>
      </c>
      <c r="D24" s="38" t="s">
        <v>50</v>
      </c>
      <c r="E24" s="37" t="s">
        <v>15</v>
      </c>
      <c r="F24" s="37">
        <v>8</v>
      </c>
      <c r="G24" s="37" t="s">
        <v>33</v>
      </c>
      <c r="H24" s="37">
        <v>622</v>
      </c>
      <c r="I24" s="37">
        <f t="shared" si="0"/>
        <v>4976</v>
      </c>
      <c r="J24" s="38"/>
      <c r="K24" s="38"/>
    </row>
    <row r="25" ht="80.1" customHeight="1" spans="1:11">
      <c r="A25" s="36" t="s">
        <v>51</v>
      </c>
      <c r="B25" s="37">
        <v>1</v>
      </c>
      <c r="C25" s="37" t="s">
        <v>52</v>
      </c>
      <c r="D25" s="38" t="s">
        <v>53</v>
      </c>
      <c r="E25" s="37" t="s">
        <v>15</v>
      </c>
      <c r="F25" s="37">
        <v>7</v>
      </c>
      <c r="G25" s="37" t="s">
        <v>16</v>
      </c>
      <c r="H25" s="37">
        <v>20</v>
      </c>
      <c r="I25" s="37">
        <f t="shared" si="0"/>
        <v>140</v>
      </c>
      <c r="J25" s="38"/>
      <c r="K25" s="44"/>
    </row>
    <row r="26" ht="80.1" customHeight="1" spans="1:11">
      <c r="A26" s="39"/>
      <c r="B26" s="37">
        <v>2</v>
      </c>
      <c r="C26" s="37" t="s">
        <v>54</v>
      </c>
      <c r="D26" s="38" t="s">
        <v>53</v>
      </c>
      <c r="E26" s="37" t="s">
        <v>15</v>
      </c>
      <c r="F26" s="37">
        <v>7</v>
      </c>
      <c r="G26" s="37" t="s">
        <v>16</v>
      </c>
      <c r="H26" s="37">
        <v>20</v>
      </c>
      <c r="I26" s="37">
        <f t="shared" si="0"/>
        <v>140</v>
      </c>
      <c r="J26" s="38"/>
      <c r="K26" s="44"/>
    </row>
    <row r="27" ht="80.1" customHeight="1" spans="1:11">
      <c r="A27" s="39"/>
      <c r="B27" s="37">
        <v>3</v>
      </c>
      <c r="C27" s="37" t="s">
        <v>55</v>
      </c>
      <c r="D27" s="38">
        <v>100</v>
      </c>
      <c r="E27" s="37" t="s">
        <v>15</v>
      </c>
      <c r="F27" s="37">
        <v>100</v>
      </c>
      <c r="G27" s="37" t="s">
        <v>56</v>
      </c>
      <c r="H27" s="37">
        <v>16</v>
      </c>
      <c r="I27" s="37">
        <f t="shared" si="0"/>
        <v>1600</v>
      </c>
      <c r="J27" s="38"/>
      <c r="K27" s="44"/>
    </row>
    <row r="28" ht="80.1" customHeight="1" spans="1:11">
      <c r="A28" s="39"/>
      <c r="B28" s="37">
        <v>4</v>
      </c>
      <c r="C28" s="37" t="s">
        <v>57</v>
      </c>
      <c r="D28" s="38" t="s">
        <v>58</v>
      </c>
      <c r="E28" s="37" t="s">
        <v>15</v>
      </c>
      <c r="F28" s="37">
        <v>11</v>
      </c>
      <c r="G28" s="37" t="s">
        <v>33</v>
      </c>
      <c r="H28" s="37">
        <v>520</v>
      </c>
      <c r="I28" s="37">
        <f t="shared" si="0"/>
        <v>5720</v>
      </c>
      <c r="J28" s="38"/>
      <c r="K28" s="44"/>
    </row>
    <row r="29" ht="57.95" customHeight="1" spans="1:11">
      <c r="A29" s="39"/>
      <c r="B29" s="37">
        <v>5</v>
      </c>
      <c r="C29" s="37" t="s">
        <v>59</v>
      </c>
      <c r="D29" s="38" t="s">
        <v>60</v>
      </c>
      <c r="E29" s="37" t="s">
        <v>15</v>
      </c>
      <c r="F29" s="37">
        <v>416</v>
      </c>
      <c r="G29" s="37" t="s">
        <v>16</v>
      </c>
      <c r="H29" s="37">
        <v>26</v>
      </c>
      <c r="I29" s="37">
        <f t="shared" si="0"/>
        <v>10816</v>
      </c>
      <c r="J29" s="37"/>
      <c r="K29" s="45"/>
    </row>
    <row r="30" s="31" customFormat="1" ht="69.75" customHeight="1" spans="1:19">
      <c r="A30" s="39"/>
      <c r="B30" s="37">
        <v>6</v>
      </c>
      <c r="C30" s="37" t="s">
        <v>61</v>
      </c>
      <c r="D30" s="38" t="s">
        <v>62</v>
      </c>
      <c r="E30" s="37" t="s">
        <v>15</v>
      </c>
      <c r="F30" s="37">
        <v>14</v>
      </c>
      <c r="G30" s="37" t="s">
        <v>16</v>
      </c>
      <c r="H30" s="37">
        <v>50</v>
      </c>
      <c r="I30" s="37">
        <f t="shared" si="0"/>
        <v>700</v>
      </c>
      <c r="J30" s="38"/>
      <c r="K30" s="46"/>
      <c r="L30" s="32"/>
      <c r="M30" s="32"/>
      <c r="N30" s="32"/>
      <c r="O30" s="32"/>
      <c r="P30" s="32"/>
      <c r="Q30" s="32"/>
      <c r="R30" s="32"/>
      <c r="S30" s="32"/>
    </row>
    <row r="31" s="31" customFormat="1" ht="82.5" customHeight="1" spans="1:19">
      <c r="A31" s="39"/>
      <c r="B31" s="37">
        <v>7</v>
      </c>
      <c r="C31" s="37" t="s">
        <v>63</v>
      </c>
      <c r="D31" s="38" t="s">
        <v>35</v>
      </c>
      <c r="E31" s="37" t="s">
        <v>15</v>
      </c>
      <c r="F31" s="37">
        <v>8</v>
      </c>
      <c r="G31" s="37" t="s">
        <v>16</v>
      </c>
      <c r="H31" s="37">
        <v>46</v>
      </c>
      <c r="I31" s="37">
        <f t="shared" si="0"/>
        <v>368</v>
      </c>
      <c r="J31" s="38"/>
      <c r="K31" s="44"/>
      <c r="L31" s="32"/>
      <c r="M31" s="32"/>
      <c r="N31" s="32"/>
      <c r="O31" s="32"/>
      <c r="P31" s="32"/>
      <c r="Q31" s="32"/>
      <c r="R31" s="32"/>
      <c r="S31" s="32"/>
    </row>
    <row r="32" ht="102" customHeight="1" spans="1:11">
      <c r="A32" s="39"/>
      <c r="B32" s="37">
        <v>8</v>
      </c>
      <c r="C32" s="37" t="s">
        <v>64</v>
      </c>
      <c r="D32" s="38" t="s">
        <v>35</v>
      </c>
      <c r="E32" s="37" t="s">
        <v>15</v>
      </c>
      <c r="F32" s="37">
        <v>416</v>
      </c>
      <c r="G32" s="37" t="s">
        <v>16</v>
      </c>
      <c r="H32" s="37">
        <v>43</v>
      </c>
      <c r="I32" s="37">
        <f t="shared" si="0"/>
        <v>17888</v>
      </c>
      <c r="J32" s="38"/>
      <c r="K32" s="44"/>
    </row>
    <row r="33" ht="86.1" customHeight="1" spans="1:11">
      <c r="A33" s="39"/>
      <c r="B33" s="32">
        <v>9</v>
      </c>
      <c r="C33" s="37" t="s">
        <v>65</v>
      </c>
      <c r="D33" s="38" t="s">
        <v>66</v>
      </c>
      <c r="E33" s="37" t="s">
        <v>15</v>
      </c>
      <c r="F33" s="37">
        <v>416</v>
      </c>
      <c r="G33" s="37" t="s">
        <v>16</v>
      </c>
      <c r="H33" s="37">
        <v>11.52</v>
      </c>
      <c r="I33" s="37">
        <f t="shared" si="0"/>
        <v>4792.32</v>
      </c>
      <c r="K33" s="46"/>
    </row>
    <row r="34" ht="63" customHeight="1" spans="1:11">
      <c r="A34" s="39"/>
      <c r="B34" s="37">
        <v>10</v>
      </c>
      <c r="C34" s="37" t="s">
        <v>67</v>
      </c>
      <c r="D34" s="38" t="s">
        <v>68</v>
      </c>
      <c r="E34" s="37" t="s">
        <v>15</v>
      </c>
      <c r="F34" s="37">
        <v>416</v>
      </c>
      <c r="G34" s="37" t="s">
        <v>16</v>
      </c>
      <c r="H34" s="37">
        <v>680</v>
      </c>
      <c r="I34" s="37">
        <f t="shared" si="0"/>
        <v>282880</v>
      </c>
      <c r="J34" s="38"/>
      <c r="K34" s="46"/>
    </row>
    <row r="35" ht="69" customHeight="1" spans="1:11">
      <c r="A35" s="39"/>
      <c r="B35" s="37">
        <v>11</v>
      </c>
      <c r="C35" s="37" t="s">
        <v>69</v>
      </c>
      <c r="D35" s="38" t="s">
        <v>70</v>
      </c>
      <c r="E35" s="37" t="s">
        <v>15</v>
      </c>
      <c r="F35" s="37">
        <v>416</v>
      </c>
      <c r="G35" s="37" t="s">
        <v>16</v>
      </c>
      <c r="H35" s="37">
        <v>70</v>
      </c>
      <c r="I35" s="37">
        <f t="shared" ref="I35:I72" si="1">F35*H35</f>
        <v>29120</v>
      </c>
      <c r="J35" s="37"/>
      <c r="K35" s="46"/>
    </row>
    <row r="36" ht="106.5" customHeight="1" spans="1:11">
      <c r="A36" s="39"/>
      <c r="B36" s="37">
        <v>12</v>
      </c>
      <c r="C36" s="37" t="s">
        <v>71</v>
      </c>
      <c r="D36" s="38" t="s">
        <v>70</v>
      </c>
      <c r="E36" s="37" t="s">
        <v>15</v>
      </c>
      <c r="F36" s="37">
        <v>98</v>
      </c>
      <c r="G36" s="37" t="s">
        <v>16</v>
      </c>
      <c r="H36" s="37">
        <v>19</v>
      </c>
      <c r="I36" s="37">
        <f t="shared" si="1"/>
        <v>1862</v>
      </c>
      <c r="J36" s="37"/>
      <c r="K36" s="44"/>
    </row>
    <row r="37" ht="81" customHeight="1" spans="1:11">
      <c r="A37" s="39"/>
      <c r="B37" s="37">
        <v>13</v>
      </c>
      <c r="C37" s="37" t="s">
        <v>72</v>
      </c>
      <c r="D37" s="38" t="s">
        <v>70</v>
      </c>
      <c r="E37" s="37" t="s">
        <v>15</v>
      </c>
      <c r="F37" s="37">
        <v>831</v>
      </c>
      <c r="G37" s="37" t="s">
        <v>16</v>
      </c>
      <c r="H37" s="37">
        <v>22</v>
      </c>
      <c r="I37" s="37">
        <f t="shared" si="1"/>
        <v>18282</v>
      </c>
      <c r="J37" s="38"/>
      <c r="K37" s="46"/>
    </row>
    <row r="38" ht="81.95" customHeight="1" spans="1:11">
      <c r="A38" s="39"/>
      <c r="B38" s="37">
        <v>14</v>
      </c>
      <c r="C38" s="37" t="s">
        <v>73</v>
      </c>
      <c r="D38" s="38" t="s">
        <v>74</v>
      </c>
      <c r="E38" s="37" t="s">
        <v>15</v>
      </c>
      <c r="F38" s="37">
        <v>8</v>
      </c>
      <c r="G38" s="37" t="s">
        <v>16</v>
      </c>
      <c r="H38" s="37">
        <v>430</v>
      </c>
      <c r="I38" s="37">
        <f t="shared" si="1"/>
        <v>3440</v>
      </c>
      <c r="J38" s="38"/>
      <c r="K38" s="38"/>
    </row>
    <row r="39" ht="80.1" customHeight="1" spans="1:11">
      <c r="A39" s="39"/>
      <c r="B39" s="37">
        <v>15</v>
      </c>
      <c r="C39" s="37" t="s">
        <v>75</v>
      </c>
      <c r="D39" s="38" t="s">
        <v>76</v>
      </c>
      <c r="E39" s="37" t="s">
        <v>15</v>
      </c>
      <c r="F39" s="37">
        <v>245</v>
      </c>
      <c r="G39" s="37" t="s">
        <v>16</v>
      </c>
      <c r="H39" s="37">
        <v>18</v>
      </c>
      <c r="I39" s="37">
        <f t="shared" si="1"/>
        <v>4410</v>
      </c>
      <c r="J39" s="38"/>
      <c r="K39" s="38"/>
    </row>
    <row r="40" ht="80.1" customHeight="1" spans="1:11">
      <c r="A40" s="39"/>
      <c r="B40" s="37">
        <v>16</v>
      </c>
      <c r="C40" s="37" t="s">
        <v>77</v>
      </c>
      <c r="D40" s="38" t="s">
        <v>76</v>
      </c>
      <c r="E40" s="37" t="s">
        <v>15</v>
      </c>
      <c r="F40" s="37">
        <v>244</v>
      </c>
      <c r="G40" s="37" t="s">
        <v>16</v>
      </c>
      <c r="H40" s="37">
        <v>18</v>
      </c>
      <c r="I40" s="37">
        <f t="shared" si="1"/>
        <v>4392</v>
      </c>
      <c r="J40" s="38"/>
      <c r="K40" s="38"/>
    </row>
    <row r="41" ht="86.1" customHeight="1" spans="1:11">
      <c r="A41" s="39"/>
      <c r="B41" s="37">
        <v>17</v>
      </c>
      <c r="C41" s="37" t="s">
        <v>78</v>
      </c>
      <c r="D41" s="38" t="s">
        <v>76</v>
      </c>
      <c r="E41" s="37" t="s">
        <v>15</v>
      </c>
      <c r="F41" s="37">
        <v>548</v>
      </c>
      <c r="G41" s="37" t="s">
        <v>16</v>
      </c>
      <c r="H41" s="37">
        <v>18</v>
      </c>
      <c r="I41" s="37">
        <f t="shared" si="1"/>
        <v>9864</v>
      </c>
      <c r="J41" s="38"/>
      <c r="K41" s="46"/>
    </row>
    <row r="42" ht="60" customHeight="1" spans="1:11">
      <c r="A42" s="41" t="s">
        <v>79</v>
      </c>
      <c r="B42" s="37">
        <v>1</v>
      </c>
      <c r="C42" s="37" t="s">
        <v>80</v>
      </c>
      <c r="D42" s="38" t="s">
        <v>81</v>
      </c>
      <c r="E42" s="37" t="s">
        <v>15</v>
      </c>
      <c r="F42" s="37">
        <v>1</v>
      </c>
      <c r="G42" s="37" t="s">
        <v>16</v>
      </c>
      <c r="H42" s="37">
        <v>18</v>
      </c>
      <c r="I42" s="37">
        <f t="shared" si="1"/>
        <v>18</v>
      </c>
      <c r="J42" s="38"/>
      <c r="K42" s="46"/>
    </row>
    <row r="43" ht="55.5" customHeight="1" spans="1:11">
      <c r="A43" s="42"/>
      <c r="B43" s="37">
        <v>2</v>
      </c>
      <c r="C43" s="37" t="s">
        <v>82</v>
      </c>
      <c r="D43" s="38" t="s">
        <v>81</v>
      </c>
      <c r="E43" s="37" t="s">
        <v>15</v>
      </c>
      <c r="F43" s="37">
        <v>1</v>
      </c>
      <c r="G43" s="37" t="s">
        <v>16</v>
      </c>
      <c r="H43" s="37">
        <v>18</v>
      </c>
      <c r="I43" s="37">
        <f t="shared" si="1"/>
        <v>18</v>
      </c>
      <c r="J43" s="38"/>
      <c r="K43" s="38"/>
    </row>
    <row r="44" ht="54.75" customHeight="1" spans="1:11">
      <c r="A44" s="42"/>
      <c r="B44" s="37">
        <v>3</v>
      </c>
      <c r="C44" s="37" t="s">
        <v>83</v>
      </c>
      <c r="D44" s="38" t="s">
        <v>81</v>
      </c>
      <c r="E44" s="37" t="s">
        <v>15</v>
      </c>
      <c r="F44" s="37">
        <v>1</v>
      </c>
      <c r="G44" s="37" t="s">
        <v>16</v>
      </c>
      <c r="H44" s="37">
        <v>18</v>
      </c>
      <c r="I44" s="37">
        <f t="shared" si="1"/>
        <v>18</v>
      </c>
      <c r="J44" s="38"/>
      <c r="K44" s="38"/>
    </row>
    <row r="45" ht="54.75" customHeight="1" spans="1:11">
      <c r="A45" s="42"/>
      <c r="B45" s="37">
        <v>4</v>
      </c>
      <c r="C45" s="37" t="s">
        <v>84</v>
      </c>
      <c r="D45" s="38" t="s">
        <v>81</v>
      </c>
      <c r="E45" s="37" t="s">
        <v>15</v>
      </c>
      <c r="F45" s="37">
        <v>1</v>
      </c>
      <c r="G45" s="37" t="s">
        <v>16</v>
      </c>
      <c r="H45" s="37">
        <v>18</v>
      </c>
      <c r="I45" s="37">
        <f t="shared" si="1"/>
        <v>18</v>
      </c>
      <c r="J45" s="38"/>
      <c r="K45" s="44"/>
    </row>
    <row r="46" ht="54.75" customHeight="1" spans="1:11">
      <c r="A46" s="42"/>
      <c r="B46" s="37">
        <v>5</v>
      </c>
      <c r="C46" s="37" t="s">
        <v>85</v>
      </c>
      <c r="D46" s="38" t="s">
        <v>81</v>
      </c>
      <c r="E46" s="37" t="s">
        <v>15</v>
      </c>
      <c r="F46" s="37">
        <v>1</v>
      </c>
      <c r="G46" s="37" t="s">
        <v>16</v>
      </c>
      <c r="H46" s="37">
        <v>18</v>
      </c>
      <c r="I46" s="37">
        <f t="shared" si="1"/>
        <v>18</v>
      </c>
      <c r="J46" s="47"/>
      <c r="K46" s="38"/>
    </row>
    <row r="47" ht="66.75" customHeight="1" spans="1:11">
      <c r="A47" s="42"/>
      <c r="B47" s="37">
        <v>6</v>
      </c>
      <c r="C47" s="37" t="s">
        <v>86</v>
      </c>
      <c r="D47" s="38" t="s">
        <v>81</v>
      </c>
      <c r="E47" s="37" t="s">
        <v>15</v>
      </c>
      <c r="F47" s="37">
        <v>1</v>
      </c>
      <c r="G47" s="37" t="s">
        <v>16</v>
      </c>
      <c r="H47" s="37">
        <v>18</v>
      </c>
      <c r="I47" s="37">
        <f t="shared" si="1"/>
        <v>18</v>
      </c>
      <c r="J47" s="38"/>
      <c r="K47" s="38"/>
    </row>
    <row r="48" ht="74.25" customHeight="1" spans="1:11">
      <c r="A48" s="42"/>
      <c r="B48" s="37">
        <v>7</v>
      </c>
      <c r="C48" s="37" t="s">
        <v>87</v>
      </c>
      <c r="D48" s="38" t="s">
        <v>81</v>
      </c>
      <c r="E48" s="37" t="s">
        <v>15</v>
      </c>
      <c r="F48" s="37">
        <v>1</v>
      </c>
      <c r="G48" s="37" t="s">
        <v>16</v>
      </c>
      <c r="H48" s="37">
        <v>18</v>
      </c>
      <c r="I48" s="37">
        <f t="shared" si="1"/>
        <v>18</v>
      </c>
      <c r="J48" s="38"/>
      <c r="K48" s="46"/>
    </row>
    <row r="49" ht="72" customHeight="1" spans="1:11">
      <c r="A49" s="42"/>
      <c r="B49" s="37">
        <v>8</v>
      </c>
      <c r="C49" s="37" t="s">
        <v>88</v>
      </c>
      <c r="D49" s="38" t="s">
        <v>81</v>
      </c>
      <c r="E49" s="37" t="s">
        <v>15</v>
      </c>
      <c r="F49" s="37">
        <v>1</v>
      </c>
      <c r="G49" s="37" t="s">
        <v>16</v>
      </c>
      <c r="H49" s="37">
        <v>18</v>
      </c>
      <c r="I49" s="37">
        <f t="shared" si="1"/>
        <v>18</v>
      </c>
      <c r="J49" s="47"/>
      <c r="K49" s="46"/>
    </row>
    <row r="50" ht="68.25" customHeight="1" spans="1:11">
      <c r="A50" s="42"/>
      <c r="B50" s="37">
        <v>9</v>
      </c>
      <c r="C50" s="37" t="s">
        <v>89</v>
      </c>
      <c r="D50" s="38" t="s">
        <v>81</v>
      </c>
      <c r="E50" s="37" t="s">
        <v>15</v>
      </c>
      <c r="F50" s="37">
        <v>1</v>
      </c>
      <c r="G50" s="37" t="s">
        <v>16</v>
      </c>
      <c r="H50" s="37">
        <v>18</v>
      </c>
      <c r="I50" s="37">
        <f t="shared" si="1"/>
        <v>18</v>
      </c>
      <c r="J50" s="47"/>
      <c r="K50" s="46"/>
    </row>
    <row r="51" ht="54.95" customHeight="1" spans="1:11">
      <c r="A51" s="42"/>
      <c r="B51" s="37">
        <v>10</v>
      </c>
      <c r="C51" s="37" t="s">
        <v>90</v>
      </c>
      <c r="D51" s="38" t="s">
        <v>81</v>
      </c>
      <c r="E51" s="37" t="s">
        <v>15</v>
      </c>
      <c r="F51" s="37">
        <v>1</v>
      </c>
      <c r="G51" s="37" t="s">
        <v>16</v>
      </c>
      <c r="H51" s="37">
        <v>18</v>
      </c>
      <c r="I51" s="37">
        <f t="shared" si="1"/>
        <v>18</v>
      </c>
      <c r="J51" s="47"/>
      <c r="K51" s="38"/>
    </row>
    <row r="52" ht="54.95" customHeight="1" spans="1:11">
      <c r="A52" s="42"/>
      <c r="B52" s="37">
        <v>11</v>
      </c>
      <c r="C52" s="37" t="s">
        <v>91</v>
      </c>
      <c r="D52" s="38" t="s">
        <v>81</v>
      </c>
      <c r="E52" s="37" t="s">
        <v>15</v>
      </c>
      <c r="F52" s="37">
        <v>1</v>
      </c>
      <c r="G52" s="37" t="s">
        <v>16</v>
      </c>
      <c r="H52" s="37">
        <v>18</v>
      </c>
      <c r="I52" s="37">
        <f t="shared" si="1"/>
        <v>18</v>
      </c>
      <c r="J52" s="47"/>
      <c r="K52" s="38"/>
    </row>
    <row r="53" ht="54.95" customHeight="1" spans="1:11">
      <c r="A53" s="42"/>
      <c r="B53" s="37">
        <v>12</v>
      </c>
      <c r="C53" s="37" t="s">
        <v>92</v>
      </c>
      <c r="D53" s="38" t="s">
        <v>81</v>
      </c>
      <c r="E53" s="37" t="s">
        <v>15</v>
      </c>
      <c r="F53" s="37">
        <v>1</v>
      </c>
      <c r="G53" s="37" t="s">
        <v>16</v>
      </c>
      <c r="H53" s="37">
        <v>18</v>
      </c>
      <c r="I53" s="37">
        <f t="shared" si="1"/>
        <v>18</v>
      </c>
      <c r="J53" s="47"/>
      <c r="K53" s="38"/>
    </row>
    <row r="54" ht="54.95" customHeight="1" spans="1:11">
      <c r="A54" s="42"/>
      <c r="B54" s="37">
        <v>13</v>
      </c>
      <c r="C54" s="37" t="s">
        <v>93</v>
      </c>
      <c r="D54" s="38" t="s">
        <v>81</v>
      </c>
      <c r="E54" s="37" t="s">
        <v>15</v>
      </c>
      <c r="F54" s="37">
        <v>1</v>
      </c>
      <c r="G54" s="37" t="s">
        <v>16</v>
      </c>
      <c r="H54" s="37">
        <v>18</v>
      </c>
      <c r="I54" s="37">
        <f t="shared" si="1"/>
        <v>18</v>
      </c>
      <c r="J54" s="47"/>
      <c r="K54" s="38"/>
    </row>
    <row r="55" ht="54.95" customHeight="1" spans="1:11">
      <c r="A55" s="42"/>
      <c r="B55" s="37">
        <v>14</v>
      </c>
      <c r="C55" s="37" t="s">
        <v>94</v>
      </c>
      <c r="D55" s="38" t="s">
        <v>81</v>
      </c>
      <c r="E55" s="37" t="s">
        <v>15</v>
      </c>
      <c r="F55" s="37">
        <v>1</v>
      </c>
      <c r="G55" s="37" t="s">
        <v>16</v>
      </c>
      <c r="H55" s="37">
        <v>18</v>
      </c>
      <c r="I55" s="37">
        <f t="shared" si="1"/>
        <v>18</v>
      </c>
      <c r="J55" s="47"/>
      <c r="K55" s="38"/>
    </row>
    <row r="56" ht="54.95" customHeight="1" spans="1:11">
      <c r="A56" s="42"/>
      <c r="B56" s="37">
        <v>15</v>
      </c>
      <c r="C56" s="37" t="s">
        <v>95</v>
      </c>
      <c r="D56" s="38" t="s">
        <v>81</v>
      </c>
      <c r="E56" s="37" t="s">
        <v>15</v>
      </c>
      <c r="F56" s="37">
        <v>1</v>
      </c>
      <c r="G56" s="37" t="s">
        <v>16</v>
      </c>
      <c r="H56" s="37">
        <v>18</v>
      </c>
      <c r="I56" s="37">
        <f t="shared" si="1"/>
        <v>18</v>
      </c>
      <c r="J56" s="47"/>
      <c r="K56" s="38"/>
    </row>
    <row r="57" ht="54.95" customHeight="1" spans="1:11">
      <c r="A57" s="42"/>
      <c r="B57" s="37">
        <v>16</v>
      </c>
      <c r="C57" s="37" t="s">
        <v>96</v>
      </c>
      <c r="D57" s="38" t="s">
        <v>81</v>
      </c>
      <c r="E57" s="37" t="s">
        <v>15</v>
      </c>
      <c r="F57" s="37">
        <v>1</v>
      </c>
      <c r="G57" s="37" t="s">
        <v>16</v>
      </c>
      <c r="H57" s="37">
        <v>18</v>
      </c>
      <c r="I57" s="37">
        <f t="shared" si="1"/>
        <v>18</v>
      </c>
      <c r="J57" s="47"/>
      <c r="K57" s="38"/>
    </row>
    <row r="58" ht="54.95" customHeight="1" spans="1:11">
      <c r="A58" s="42"/>
      <c r="B58" s="37">
        <v>17</v>
      </c>
      <c r="C58" s="37" t="s">
        <v>97</v>
      </c>
      <c r="D58" s="38" t="s">
        <v>81</v>
      </c>
      <c r="E58" s="37" t="s">
        <v>15</v>
      </c>
      <c r="F58" s="37">
        <v>1</v>
      </c>
      <c r="G58" s="37" t="s">
        <v>16</v>
      </c>
      <c r="H58" s="37">
        <v>18</v>
      </c>
      <c r="I58" s="37">
        <f t="shared" si="1"/>
        <v>18</v>
      </c>
      <c r="J58" s="47"/>
      <c r="K58" s="38"/>
    </row>
    <row r="59" ht="54.95" customHeight="1" spans="1:11">
      <c r="A59" s="42"/>
      <c r="B59" s="37">
        <v>18</v>
      </c>
      <c r="C59" s="37" t="s">
        <v>98</v>
      </c>
      <c r="D59" s="38" t="s">
        <v>81</v>
      </c>
      <c r="E59" s="37" t="s">
        <v>15</v>
      </c>
      <c r="F59" s="37">
        <v>1</v>
      </c>
      <c r="G59" s="37" t="s">
        <v>16</v>
      </c>
      <c r="H59" s="37">
        <v>18</v>
      </c>
      <c r="I59" s="37">
        <f t="shared" si="1"/>
        <v>18</v>
      </c>
      <c r="J59" s="47"/>
      <c r="K59" s="38"/>
    </row>
    <row r="60" ht="54.95" customHeight="1" spans="1:11">
      <c r="A60" s="42"/>
      <c r="B60" s="37">
        <v>19</v>
      </c>
      <c r="C60" s="37" t="s">
        <v>99</v>
      </c>
      <c r="D60" s="38" t="s">
        <v>81</v>
      </c>
      <c r="E60" s="37" t="s">
        <v>15</v>
      </c>
      <c r="F60" s="37">
        <v>1</v>
      </c>
      <c r="G60" s="37" t="s">
        <v>16</v>
      </c>
      <c r="H60" s="37">
        <v>18</v>
      </c>
      <c r="I60" s="37">
        <f t="shared" si="1"/>
        <v>18</v>
      </c>
      <c r="J60" s="47"/>
      <c r="K60" s="38"/>
    </row>
    <row r="61" ht="54.95" customHeight="1" spans="1:11">
      <c r="A61" s="42"/>
      <c r="B61" s="37">
        <v>20</v>
      </c>
      <c r="C61" s="37" t="s">
        <v>100</v>
      </c>
      <c r="D61" s="38" t="s">
        <v>81</v>
      </c>
      <c r="E61" s="37" t="s">
        <v>15</v>
      </c>
      <c r="F61" s="37">
        <v>1</v>
      </c>
      <c r="G61" s="37" t="s">
        <v>16</v>
      </c>
      <c r="H61" s="37">
        <v>18</v>
      </c>
      <c r="I61" s="37">
        <f t="shared" si="1"/>
        <v>18</v>
      </c>
      <c r="J61" s="47"/>
      <c r="K61" s="38"/>
    </row>
    <row r="62" ht="54.95" customHeight="1" spans="1:11">
      <c r="A62" s="42"/>
      <c r="B62" s="37">
        <v>21</v>
      </c>
      <c r="C62" s="37" t="s">
        <v>101</v>
      </c>
      <c r="D62" s="38" t="s">
        <v>81</v>
      </c>
      <c r="E62" s="37" t="s">
        <v>15</v>
      </c>
      <c r="F62" s="37">
        <v>1</v>
      </c>
      <c r="G62" s="37" t="s">
        <v>16</v>
      </c>
      <c r="H62" s="37">
        <v>18</v>
      </c>
      <c r="I62" s="37">
        <f t="shared" si="1"/>
        <v>18</v>
      </c>
      <c r="J62" s="47"/>
      <c r="K62" s="38"/>
    </row>
    <row r="63" ht="54.95" customHeight="1" spans="1:11">
      <c r="A63" s="42"/>
      <c r="B63" s="37">
        <v>22</v>
      </c>
      <c r="C63" s="37" t="s">
        <v>102</v>
      </c>
      <c r="D63" s="38" t="s">
        <v>81</v>
      </c>
      <c r="E63" s="37" t="s">
        <v>15</v>
      </c>
      <c r="F63" s="37">
        <v>1</v>
      </c>
      <c r="G63" s="37" t="s">
        <v>16</v>
      </c>
      <c r="H63" s="37">
        <v>18</v>
      </c>
      <c r="I63" s="37">
        <f t="shared" si="1"/>
        <v>18</v>
      </c>
      <c r="J63" s="47"/>
      <c r="K63" s="38"/>
    </row>
    <row r="64" ht="54.95" customHeight="1" spans="1:11">
      <c r="A64" s="42"/>
      <c r="B64" s="37">
        <v>23</v>
      </c>
      <c r="C64" s="37" t="s">
        <v>103</v>
      </c>
      <c r="D64" s="38" t="s">
        <v>81</v>
      </c>
      <c r="E64" s="37" t="s">
        <v>15</v>
      </c>
      <c r="F64" s="37">
        <v>1</v>
      </c>
      <c r="G64" s="37" t="s">
        <v>16</v>
      </c>
      <c r="H64" s="37">
        <v>18</v>
      </c>
      <c r="I64" s="37">
        <f t="shared" si="1"/>
        <v>18</v>
      </c>
      <c r="J64" s="47"/>
      <c r="K64" s="38"/>
    </row>
    <row r="65" ht="54.95" customHeight="1" spans="1:11">
      <c r="A65" s="48"/>
      <c r="B65" s="37">
        <v>24</v>
      </c>
      <c r="C65" s="37" t="s">
        <v>104</v>
      </c>
      <c r="D65" s="38" t="s">
        <v>81</v>
      </c>
      <c r="E65" s="37" t="s">
        <v>15</v>
      </c>
      <c r="F65" s="37">
        <v>1</v>
      </c>
      <c r="G65" s="37" t="s">
        <v>16</v>
      </c>
      <c r="H65" s="37">
        <v>18</v>
      </c>
      <c r="I65" s="37">
        <f t="shared" si="1"/>
        <v>18</v>
      </c>
      <c r="J65" s="47"/>
      <c r="K65" s="38"/>
    </row>
    <row r="66" ht="54.95" customHeight="1" spans="1:11">
      <c r="A66" s="41" t="s">
        <v>105</v>
      </c>
      <c r="B66" s="37">
        <v>1</v>
      </c>
      <c r="C66" s="37" t="s">
        <v>106</v>
      </c>
      <c r="D66" s="38" t="s">
        <v>107</v>
      </c>
      <c r="E66" s="37" t="s">
        <v>15</v>
      </c>
      <c r="F66" s="37">
        <v>2</v>
      </c>
      <c r="G66" s="37" t="s">
        <v>16</v>
      </c>
      <c r="H66" s="37">
        <v>2260</v>
      </c>
      <c r="I66" s="37">
        <f t="shared" si="1"/>
        <v>4520</v>
      </c>
      <c r="J66" s="47"/>
      <c r="K66" s="38"/>
    </row>
    <row r="67" ht="54.95" customHeight="1" spans="1:11">
      <c r="A67" s="42"/>
      <c r="B67" s="37">
        <v>2</v>
      </c>
      <c r="C67" s="37" t="s">
        <v>108</v>
      </c>
      <c r="D67" s="38" t="s">
        <v>107</v>
      </c>
      <c r="E67" s="37" t="s">
        <v>15</v>
      </c>
      <c r="F67" s="37">
        <v>2</v>
      </c>
      <c r="G67" s="37" t="s">
        <v>16</v>
      </c>
      <c r="H67" s="37">
        <v>2260</v>
      </c>
      <c r="I67" s="37">
        <f t="shared" si="1"/>
        <v>4520</v>
      </c>
      <c r="J67" s="47"/>
      <c r="K67" s="38"/>
    </row>
    <row r="68" ht="54.95" customHeight="1" spans="1:11">
      <c r="A68" s="42"/>
      <c r="B68" s="37">
        <v>3</v>
      </c>
      <c r="C68" s="37" t="s">
        <v>109</v>
      </c>
      <c r="D68" s="38" t="s">
        <v>110</v>
      </c>
      <c r="E68" s="37" t="s">
        <v>15</v>
      </c>
      <c r="F68" s="37">
        <v>32</v>
      </c>
      <c r="G68" s="37" t="s">
        <v>16</v>
      </c>
      <c r="H68" s="49">
        <v>1860</v>
      </c>
      <c r="I68" s="37">
        <f t="shared" si="1"/>
        <v>59520</v>
      </c>
      <c r="J68" s="47"/>
      <c r="K68" s="38"/>
    </row>
    <row r="69" ht="54.95" customHeight="1" spans="1:11">
      <c r="A69" s="42"/>
      <c r="B69" s="37">
        <v>4</v>
      </c>
      <c r="C69" s="37" t="s">
        <v>109</v>
      </c>
      <c r="D69" s="38" t="s">
        <v>111</v>
      </c>
      <c r="E69" s="37" t="s">
        <v>15</v>
      </c>
      <c r="F69" s="37">
        <v>8</v>
      </c>
      <c r="G69" s="37" t="s">
        <v>16</v>
      </c>
      <c r="H69" s="50">
        <v>31.95</v>
      </c>
      <c r="I69" s="37">
        <f t="shared" si="1"/>
        <v>255.6</v>
      </c>
      <c r="J69" s="47"/>
      <c r="K69" s="38"/>
    </row>
    <row r="70" ht="54.95" customHeight="1" spans="1:11">
      <c r="A70" s="42"/>
      <c r="B70" s="37">
        <v>5</v>
      </c>
      <c r="C70" s="37" t="s">
        <v>112</v>
      </c>
      <c r="D70" s="38" t="s">
        <v>111</v>
      </c>
      <c r="E70" s="37" t="s">
        <v>15</v>
      </c>
      <c r="F70" s="37">
        <v>1</v>
      </c>
      <c r="G70" s="37" t="s">
        <v>16</v>
      </c>
      <c r="H70" s="50">
        <v>1040</v>
      </c>
      <c r="I70" s="37">
        <f t="shared" si="1"/>
        <v>1040</v>
      </c>
      <c r="J70" s="47"/>
      <c r="K70" s="38"/>
    </row>
    <row r="71" ht="54.95" customHeight="1" spans="1:11">
      <c r="A71" s="42"/>
      <c r="B71" s="37">
        <v>6</v>
      </c>
      <c r="C71" s="37" t="s">
        <v>113</v>
      </c>
      <c r="D71" s="38" t="s">
        <v>114</v>
      </c>
      <c r="E71" s="37" t="s">
        <v>15</v>
      </c>
      <c r="F71" s="37">
        <v>3</v>
      </c>
      <c r="G71" s="37" t="s">
        <v>16</v>
      </c>
      <c r="H71" s="50">
        <v>1040</v>
      </c>
      <c r="I71" s="37">
        <f t="shared" si="1"/>
        <v>3120</v>
      </c>
      <c r="J71" s="47"/>
      <c r="K71" s="38"/>
    </row>
    <row r="72" ht="54.95" customHeight="1" spans="1:11">
      <c r="A72" s="42"/>
      <c r="B72" s="37">
        <v>7</v>
      </c>
      <c r="C72" s="37" t="s">
        <v>115</v>
      </c>
      <c r="D72" s="38" t="s">
        <v>116</v>
      </c>
      <c r="E72" s="37" t="s">
        <v>15</v>
      </c>
      <c r="F72" s="37">
        <v>623</v>
      </c>
      <c r="G72" s="37" t="s">
        <v>16</v>
      </c>
      <c r="H72" s="37">
        <v>66</v>
      </c>
      <c r="I72" s="37">
        <f t="shared" si="1"/>
        <v>41118</v>
      </c>
      <c r="J72" s="47"/>
      <c r="K72" s="38"/>
    </row>
    <row r="73" ht="54.95" customHeight="1" spans="1:11">
      <c r="A73" s="41" t="s">
        <v>117</v>
      </c>
      <c r="B73" s="37">
        <v>1</v>
      </c>
      <c r="C73" s="37" t="s">
        <v>118</v>
      </c>
      <c r="D73" s="38" t="s">
        <v>119</v>
      </c>
      <c r="E73" s="37" t="s">
        <v>15</v>
      </c>
      <c r="F73" s="37">
        <v>96</v>
      </c>
      <c r="G73" s="37" t="s">
        <v>120</v>
      </c>
      <c r="H73" s="50">
        <v>5.26</v>
      </c>
      <c r="I73" s="37">
        <f t="shared" ref="I73:I78" si="2">F73*H73</f>
        <v>504.96</v>
      </c>
      <c r="J73" s="47"/>
      <c r="K73" s="37"/>
    </row>
    <row r="74" ht="54.95" customHeight="1" spans="1:11">
      <c r="A74" s="42"/>
      <c r="B74" s="37">
        <v>1</v>
      </c>
      <c r="C74" s="37" t="s">
        <v>121</v>
      </c>
      <c r="D74" s="38" t="s">
        <v>122</v>
      </c>
      <c r="E74" s="37" t="s">
        <v>15</v>
      </c>
      <c r="F74" s="37">
        <v>2</v>
      </c>
      <c r="G74" s="37" t="s">
        <v>123</v>
      </c>
      <c r="H74" s="49">
        <v>6.74</v>
      </c>
      <c r="I74" s="37">
        <f t="shared" si="2"/>
        <v>13.48</v>
      </c>
      <c r="J74" s="47"/>
      <c r="K74" s="37"/>
    </row>
    <row r="75" ht="54.95" customHeight="1" spans="1:11">
      <c r="A75" s="42"/>
      <c r="B75" s="37">
        <v>1</v>
      </c>
      <c r="C75" s="37" t="s">
        <v>124</v>
      </c>
      <c r="D75" s="38" t="s">
        <v>125</v>
      </c>
      <c r="E75" s="37" t="s">
        <v>15</v>
      </c>
      <c r="F75" s="37">
        <v>6</v>
      </c>
      <c r="G75" s="37" t="s">
        <v>123</v>
      </c>
      <c r="H75" s="49">
        <v>6.74</v>
      </c>
      <c r="I75" s="37">
        <f t="shared" si="2"/>
        <v>40.44</v>
      </c>
      <c r="J75" s="47"/>
      <c r="K75" s="37"/>
    </row>
    <row r="76" ht="54.95" customHeight="1" spans="1:11">
      <c r="A76" s="42"/>
      <c r="B76" s="37">
        <v>2</v>
      </c>
      <c r="C76" s="37" t="s">
        <v>126</v>
      </c>
      <c r="D76" s="43" t="s">
        <v>127</v>
      </c>
      <c r="E76" s="37" t="s">
        <v>15</v>
      </c>
      <c r="F76" s="37">
        <v>230</v>
      </c>
      <c r="G76" s="37" t="s">
        <v>123</v>
      </c>
      <c r="H76" s="50">
        <v>5.26</v>
      </c>
      <c r="I76" s="37">
        <f t="shared" si="2"/>
        <v>1209.8</v>
      </c>
      <c r="J76" s="47"/>
      <c r="K76" s="38"/>
    </row>
    <row r="77" ht="54.95" customHeight="1" spans="1:11">
      <c r="A77" s="42"/>
      <c r="B77" s="37">
        <v>3</v>
      </c>
      <c r="C77" s="37" t="s">
        <v>128</v>
      </c>
      <c r="D77" s="38" t="s">
        <v>129</v>
      </c>
      <c r="E77" s="37" t="s">
        <v>15</v>
      </c>
      <c r="F77" s="37">
        <v>460</v>
      </c>
      <c r="G77" s="37" t="s">
        <v>123</v>
      </c>
      <c r="H77" s="49">
        <v>3.37</v>
      </c>
      <c r="I77" s="37">
        <f t="shared" si="2"/>
        <v>1550.2</v>
      </c>
      <c r="J77" s="47"/>
      <c r="K77" s="38"/>
    </row>
    <row r="78" ht="54.95" customHeight="1" spans="1:11">
      <c r="A78" s="42"/>
      <c r="B78" s="37">
        <v>4</v>
      </c>
      <c r="C78" s="37" t="s">
        <v>130</v>
      </c>
      <c r="D78" s="38" t="s">
        <v>129</v>
      </c>
      <c r="E78" s="37" t="s">
        <v>15</v>
      </c>
      <c r="F78" s="37">
        <v>460</v>
      </c>
      <c r="G78" s="37" t="s">
        <v>123</v>
      </c>
      <c r="H78" s="49">
        <v>3.37</v>
      </c>
      <c r="I78" s="37">
        <f t="shared" si="2"/>
        <v>1550.2</v>
      </c>
      <c r="J78" s="47"/>
      <c r="K78" s="38"/>
    </row>
    <row r="79" ht="54.95" customHeight="1" spans="1:11">
      <c r="A79" s="42"/>
      <c r="B79" s="37">
        <v>6</v>
      </c>
      <c r="C79" s="37" t="s">
        <v>126</v>
      </c>
      <c r="D79" s="43" t="s">
        <v>131</v>
      </c>
      <c r="E79" s="37" t="s">
        <v>15</v>
      </c>
      <c r="F79" s="37">
        <v>230</v>
      </c>
      <c r="G79" s="37" t="s">
        <v>123</v>
      </c>
      <c r="H79" s="50">
        <v>5.26</v>
      </c>
      <c r="I79" s="37">
        <f t="shared" ref="I79:I81" si="3">F79*H79</f>
        <v>1209.8</v>
      </c>
      <c r="J79" s="47"/>
      <c r="K79" s="38"/>
    </row>
    <row r="80" ht="54.95" customHeight="1" spans="1:11">
      <c r="A80" s="42"/>
      <c r="B80" s="37">
        <v>7</v>
      </c>
      <c r="C80" s="37" t="s">
        <v>132</v>
      </c>
      <c r="D80" s="38" t="s">
        <v>133</v>
      </c>
      <c r="E80" s="37" t="s">
        <v>15</v>
      </c>
      <c r="F80" s="37">
        <v>230</v>
      </c>
      <c r="G80" s="37" t="s">
        <v>123</v>
      </c>
      <c r="H80" s="49">
        <v>1.56</v>
      </c>
      <c r="I80" s="37">
        <f t="shared" si="3"/>
        <v>358.8</v>
      </c>
      <c r="J80" s="47"/>
      <c r="K80" s="38"/>
    </row>
    <row r="81" ht="54.95" customHeight="1" spans="1:11">
      <c r="A81" s="42"/>
      <c r="B81" s="37">
        <v>8</v>
      </c>
      <c r="C81" s="37" t="s">
        <v>134</v>
      </c>
      <c r="D81" s="38" t="s">
        <v>135</v>
      </c>
      <c r="E81" s="37" t="s">
        <v>15</v>
      </c>
      <c r="F81" s="37">
        <v>313</v>
      </c>
      <c r="G81" s="37" t="s">
        <v>120</v>
      </c>
      <c r="H81" s="50">
        <v>5.26</v>
      </c>
      <c r="I81" s="37">
        <f t="shared" si="3"/>
        <v>1646.38</v>
      </c>
      <c r="J81" s="47"/>
      <c r="K81" s="38"/>
    </row>
    <row r="82" ht="54.95" customHeight="1" spans="1:11">
      <c r="A82" s="42"/>
      <c r="B82" s="37">
        <v>9</v>
      </c>
      <c r="C82" s="37" t="s">
        <v>136</v>
      </c>
      <c r="D82" s="38" t="s">
        <v>137</v>
      </c>
      <c r="E82" s="37" t="s">
        <v>15</v>
      </c>
      <c r="F82" s="37">
        <v>8</v>
      </c>
      <c r="G82" s="37" t="s">
        <v>123</v>
      </c>
      <c r="H82" s="49">
        <v>3.37</v>
      </c>
      <c r="I82" s="37">
        <f t="shared" ref="I82" si="4">F82*H82</f>
        <v>26.96</v>
      </c>
      <c r="J82" s="47"/>
      <c r="K82" s="38"/>
    </row>
    <row r="83" ht="78" customHeight="1" spans="1:11">
      <c r="A83" s="51" t="s">
        <v>138</v>
      </c>
      <c r="B83" s="52"/>
      <c r="C83" s="52"/>
      <c r="D83" s="52"/>
      <c r="E83" s="52"/>
      <c r="F83" s="52"/>
      <c r="G83" s="52"/>
      <c r="H83" s="37"/>
      <c r="I83" s="37">
        <f>SUM(I3:I82)</f>
        <v>605496.04</v>
      </c>
      <c r="J83" s="47"/>
      <c r="K83" s="38"/>
    </row>
    <row r="84" ht="72.75" customHeight="1" spans="1:11">
      <c r="A84" s="53">
        <v>1</v>
      </c>
      <c r="B84" s="54" t="s">
        <v>139</v>
      </c>
      <c r="C84" s="54"/>
      <c r="D84" s="54"/>
      <c r="E84" s="55">
        <v>1</v>
      </c>
      <c r="F84" s="55" t="s">
        <v>140</v>
      </c>
      <c r="G84" s="56">
        <f>I83*0.02</f>
        <v>12109.9208</v>
      </c>
      <c r="H84" s="56"/>
      <c r="I84" s="56"/>
      <c r="J84" s="56"/>
      <c r="K84" s="56"/>
    </row>
    <row r="85" ht="87" customHeight="1" spans="1:11">
      <c r="A85" s="53">
        <v>2</v>
      </c>
      <c r="B85" s="54" t="s">
        <v>141</v>
      </c>
      <c r="C85" s="54"/>
      <c r="D85" s="54"/>
      <c r="E85" s="55">
        <v>1</v>
      </c>
      <c r="F85" s="55" t="s">
        <v>140</v>
      </c>
      <c r="G85" s="56">
        <f>(I83+G84)*0.03</f>
        <v>18528.178824</v>
      </c>
      <c r="H85" s="56"/>
      <c r="I85" s="56"/>
      <c r="J85" s="56"/>
      <c r="K85" s="56"/>
    </row>
    <row r="86" ht="76.5" customHeight="1" spans="1:11">
      <c r="A86" s="53">
        <v>3</v>
      </c>
      <c r="B86" s="55" t="s">
        <v>142</v>
      </c>
      <c r="C86" s="55"/>
      <c r="D86" s="55"/>
      <c r="E86" s="56">
        <f>I83+G84+G85</f>
        <v>636134.139624</v>
      </c>
      <c r="F86" s="56"/>
      <c r="G86" s="56"/>
      <c r="H86" s="56"/>
      <c r="I86" s="56"/>
      <c r="J86" s="56"/>
      <c r="K86" s="56"/>
    </row>
    <row r="87" ht="76.5" customHeight="1" spans="1:11">
      <c r="A87" s="57" t="s">
        <v>143</v>
      </c>
      <c r="B87" s="58"/>
      <c r="C87" s="58"/>
      <c r="D87" s="58"/>
      <c r="E87" s="58"/>
      <c r="F87" s="58"/>
      <c r="G87" s="58"/>
      <c r="H87" s="58"/>
      <c r="I87" s="58"/>
      <c r="J87" s="58"/>
      <c r="K87" s="58"/>
    </row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1" ht="33.75" customHeight="1"/>
    <row r="132" ht="33.75" customHeight="1"/>
    <row r="133" ht="39" customHeight="1"/>
    <row r="134" ht="45.75" customHeight="1"/>
  </sheetData>
  <mergeCells count="12">
    <mergeCell ref="A1:K1"/>
    <mergeCell ref="B85:D85"/>
    <mergeCell ref="G85:K85"/>
    <mergeCell ref="B86:D86"/>
    <mergeCell ref="E86:K86"/>
    <mergeCell ref="A87:K87"/>
    <mergeCell ref="A3:A22"/>
    <mergeCell ref="A23:A24"/>
    <mergeCell ref="A25:A41"/>
    <mergeCell ref="A42:A65"/>
    <mergeCell ref="A66:A72"/>
    <mergeCell ref="A73:A82"/>
  </mergeCells>
  <pageMargins left="0.409027777777778" right="0.21875" top="0.65" bottom="0.6" header="0.3" footer="0.2"/>
  <pageSetup paperSize="9" scale="7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L70"/>
  <sheetViews>
    <sheetView tabSelected="1" zoomScale="85" zoomScaleNormal="85" zoomScaleSheetLayoutView="80" workbookViewId="0">
      <pane ySplit="2" topLeftCell="A3" activePane="bottomLeft" state="frozen"/>
      <selection/>
      <selection pane="bottomLeft" activeCell="A1" sqref="A1:K1"/>
    </sheetView>
  </sheetViews>
  <sheetFormatPr defaultColWidth="9" defaultRowHeight="14.25"/>
  <cols>
    <col min="1" max="1" width="9" style="5"/>
    <col min="2" max="2" width="6.36666666666667" style="6" customWidth="1"/>
    <col min="3" max="3" width="22.6333333333333" style="6" customWidth="1"/>
    <col min="4" max="4" width="19.3666666666667" style="6" customWidth="1"/>
    <col min="5" max="5" width="13.25" style="6" customWidth="1"/>
    <col min="6" max="6" width="31" style="6" customWidth="1"/>
    <col min="7" max="7" width="7.13333333333333" style="6" customWidth="1"/>
    <col min="8" max="8" width="6.86666666666667" style="6" customWidth="1"/>
    <col min="9" max="9" width="14.75" style="7" customWidth="1"/>
    <col min="10" max="10" width="18.4416666666667" style="8" customWidth="1"/>
    <col min="11" max="11" width="18.5666666666667" style="9" customWidth="1"/>
    <col min="12" max="12" width="9.36666666666667" style="10"/>
    <col min="13" max="13" width="12.6333333333333" style="6"/>
    <col min="14" max="14" width="9.36666666666667" style="6"/>
    <col min="15" max="16" width="14.3333333333333" style="6"/>
    <col min="17" max="246" width="9" style="6"/>
    <col min="247" max="16384" width="9" style="5"/>
  </cols>
  <sheetData>
    <row r="1" s="1" customFormat="1" ht="47" customHeight="1" spans="1:246">
      <c r="A1" s="11" t="s">
        <v>144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</row>
    <row r="2" s="1" customFormat="1" ht="41.1" customHeight="1" spans="1:246">
      <c r="A2" s="12" t="s">
        <v>2</v>
      </c>
      <c r="B2" s="12" t="s">
        <v>145</v>
      </c>
      <c r="C2" s="12" t="s">
        <v>3</v>
      </c>
      <c r="D2" s="12" t="s">
        <v>146</v>
      </c>
      <c r="E2" s="12" t="s">
        <v>147</v>
      </c>
      <c r="F2" s="13" t="s">
        <v>10</v>
      </c>
      <c r="G2" s="12" t="s">
        <v>7</v>
      </c>
      <c r="H2" s="12" t="s">
        <v>6</v>
      </c>
      <c r="I2" s="21" t="s">
        <v>148</v>
      </c>
      <c r="J2" s="22" t="s">
        <v>149</v>
      </c>
      <c r="K2" s="23" t="s">
        <v>11</v>
      </c>
      <c r="L2" s="3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</row>
    <row r="3" s="1" customFormat="1" ht="104.1" customHeight="1" spans="1:246">
      <c r="A3" s="14">
        <v>1</v>
      </c>
      <c r="B3" s="15" t="s">
        <v>150</v>
      </c>
      <c r="C3" s="15" t="s">
        <v>151</v>
      </c>
      <c r="D3" s="15" t="s">
        <v>152</v>
      </c>
      <c r="E3" s="15" t="s">
        <v>15</v>
      </c>
      <c r="F3" s="16"/>
      <c r="G3" s="15" t="s">
        <v>16</v>
      </c>
      <c r="H3" s="15">
        <v>1</v>
      </c>
      <c r="I3" s="24"/>
      <c r="J3" s="25">
        <f t="shared" ref="J3:J40" si="0">I3*H3</f>
        <v>0</v>
      </c>
      <c r="K3" s="26"/>
      <c r="L3" s="3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</row>
    <row r="4" s="1" customFormat="1" ht="104.1" customHeight="1" spans="1:246">
      <c r="A4" s="14">
        <v>2</v>
      </c>
      <c r="B4" s="15" t="s">
        <v>153</v>
      </c>
      <c r="C4" s="15" t="s">
        <v>154</v>
      </c>
      <c r="D4" s="15" t="s">
        <v>155</v>
      </c>
      <c r="E4" s="15" t="s">
        <v>15</v>
      </c>
      <c r="F4" s="16"/>
      <c r="G4" s="15" t="s">
        <v>16</v>
      </c>
      <c r="H4" s="15">
        <v>1</v>
      </c>
      <c r="I4" s="24"/>
      <c r="J4" s="25">
        <f t="shared" si="0"/>
        <v>0</v>
      </c>
      <c r="K4" s="26"/>
      <c r="L4" s="3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</row>
    <row r="5" s="2" customFormat="1" ht="116.1" customHeight="1" spans="1:11">
      <c r="A5" s="14">
        <v>3</v>
      </c>
      <c r="B5" s="15" t="s">
        <v>156</v>
      </c>
      <c r="C5" s="15" t="s">
        <v>154</v>
      </c>
      <c r="D5" s="15" t="s">
        <v>157</v>
      </c>
      <c r="E5" s="15" t="s">
        <v>15</v>
      </c>
      <c r="F5" s="16"/>
      <c r="G5" s="15" t="s">
        <v>16</v>
      </c>
      <c r="H5" s="15">
        <v>1</v>
      </c>
      <c r="I5" s="24"/>
      <c r="J5" s="25">
        <f t="shared" si="0"/>
        <v>0</v>
      </c>
      <c r="K5" s="27"/>
    </row>
    <row r="6" s="1" customFormat="1" ht="116.1" customHeight="1" spans="1:246">
      <c r="A6" s="14">
        <v>4</v>
      </c>
      <c r="B6" s="15" t="s">
        <v>158</v>
      </c>
      <c r="C6" s="15" t="s">
        <v>154</v>
      </c>
      <c r="D6" s="15" t="s">
        <v>159</v>
      </c>
      <c r="E6" s="15" t="s">
        <v>15</v>
      </c>
      <c r="F6" s="16"/>
      <c r="G6" s="15" t="s">
        <v>16</v>
      </c>
      <c r="H6" s="15">
        <v>1</v>
      </c>
      <c r="I6" s="24"/>
      <c r="J6" s="25">
        <f t="shared" si="0"/>
        <v>0</v>
      </c>
      <c r="K6" s="26"/>
      <c r="L6" s="3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</row>
    <row r="7" s="1" customFormat="1" ht="116.1" customHeight="1" spans="1:246">
      <c r="A7" s="14">
        <v>5</v>
      </c>
      <c r="B7" s="15" t="s">
        <v>160</v>
      </c>
      <c r="C7" s="15" t="s">
        <v>161</v>
      </c>
      <c r="D7" s="15" t="s">
        <v>162</v>
      </c>
      <c r="E7" s="15" t="s">
        <v>15</v>
      </c>
      <c r="F7" s="16"/>
      <c r="G7" s="15" t="s">
        <v>16</v>
      </c>
      <c r="H7" s="15">
        <v>10</v>
      </c>
      <c r="I7" s="24"/>
      <c r="J7" s="25">
        <f t="shared" si="0"/>
        <v>0</v>
      </c>
      <c r="K7" s="26"/>
      <c r="L7" s="3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</row>
    <row r="8" s="1" customFormat="1" ht="116.1" customHeight="1" spans="1:246">
      <c r="A8" s="14">
        <v>6</v>
      </c>
      <c r="B8" s="15" t="s">
        <v>163</v>
      </c>
      <c r="C8" s="15" t="s">
        <v>164</v>
      </c>
      <c r="D8" s="15" t="s">
        <v>165</v>
      </c>
      <c r="E8" s="15" t="s">
        <v>15</v>
      </c>
      <c r="F8" s="16"/>
      <c r="G8" s="15" t="s">
        <v>16</v>
      </c>
      <c r="H8" s="15">
        <v>1</v>
      </c>
      <c r="I8" s="24"/>
      <c r="J8" s="25">
        <f t="shared" si="0"/>
        <v>0</v>
      </c>
      <c r="K8" s="26"/>
      <c r="L8" s="3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</row>
    <row r="9" s="1" customFormat="1" ht="116.1" customHeight="1" spans="1:246">
      <c r="A9" s="14">
        <v>7</v>
      </c>
      <c r="B9" s="15" t="s">
        <v>166</v>
      </c>
      <c r="C9" s="15" t="s">
        <v>167</v>
      </c>
      <c r="D9" s="15" t="s">
        <v>168</v>
      </c>
      <c r="E9" s="15" t="s">
        <v>15</v>
      </c>
      <c r="F9" s="16"/>
      <c r="G9" s="15" t="s">
        <v>16</v>
      </c>
      <c r="H9" s="15">
        <v>4</v>
      </c>
      <c r="I9" s="24"/>
      <c r="J9" s="25">
        <f t="shared" si="0"/>
        <v>0</v>
      </c>
      <c r="K9" s="27"/>
      <c r="L9" s="3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</row>
    <row r="10" s="1" customFormat="1" ht="116.1" customHeight="1" spans="1:246">
      <c r="A10" s="14">
        <v>8</v>
      </c>
      <c r="B10" s="15" t="s">
        <v>169</v>
      </c>
      <c r="C10" s="15" t="s">
        <v>170</v>
      </c>
      <c r="D10" s="15" t="s">
        <v>168</v>
      </c>
      <c r="E10" s="15" t="s">
        <v>15</v>
      </c>
      <c r="F10" s="16"/>
      <c r="G10" s="15" t="s">
        <v>16</v>
      </c>
      <c r="H10" s="15">
        <v>2</v>
      </c>
      <c r="I10" s="24"/>
      <c r="J10" s="25">
        <f t="shared" si="0"/>
        <v>0</v>
      </c>
      <c r="K10" s="26"/>
      <c r="L10" s="3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</row>
    <row r="11" s="3" customFormat="1" ht="116.1" customHeight="1" spans="1:11">
      <c r="A11" s="14">
        <v>9</v>
      </c>
      <c r="B11" s="15" t="s">
        <v>171</v>
      </c>
      <c r="C11" s="15" t="s">
        <v>172</v>
      </c>
      <c r="D11" s="15" t="s">
        <v>173</v>
      </c>
      <c r="E11" s="15" t="s">
        <v>15</v>
      </c>
      <c r="F11" s="16"/>
      <c r="G11" s="15" t="s">
        <v>16</v>
      </c>
      <c r="H11" s="15">
        <v>2</v>
      </c>
      <c r="I11" s="24"/>
      <c r="J11" s="25">
        <f t="shared" si="0"/>
        <v>0</v>
      </c>
      <c r="K11" s="26"/>
    </row>
    <row r="12" s="3" customFormat="1" ht="158.1" customHeight="1" spans="1:11">
      <c r="A12" s="14">
        <v>10</v>
      </c>
      <c r="B12" s="15" t="s">
        <v>174</v>
      </c>
      <c r="C12" s="15" t="s">
        <v>175</v>
      </c>
      <c r="D12" s="15" t="s">
        <v>176</v>
      </c>
      <c r="E12" s="15" t="s">
        <v>15</v>
      </c>
      <c r="F12" s="16"/>
      <c r="G12" s="15" t="s">
        <v>16</v>
      </c>
      <c r="H12" s="15">
        <v>2</v>
      </c>
      <c r="I12" s="24"/>
      <c r="J12" s="25">
        <f t="shared" si="0"/>
        <v>0</v>
      </c>
      <c r="K12" s="26"/>
    </row>
    <row r="13" s="3" customFormat="1" ht="137.1" customHeight="1" spans="1:11">
      <c r="A13" s="14">
        <v>11</v>
      </c>
      <c r="B13" s="15" t="s">
        <v>177</v>
      </c>
      <c r="C13" s="15" t="s">
        <v>178</v>
      </c>
      <c r="D13" s="15" t="s">
        <v>179</v>
      </c>
      <c r="E13" s="15" t="s">
        <v>15</v>
      </c>
      <c r="F13" s="17"/>
      <c r="G13" s="15" t="s">
        <v>16</v>
      </c>
      <c r="H13" s="15">
        <v>4</v>
      </c>
      <c r="I13" s="24"/>
      <c r="J13" s="25">
        <f t="shared" si="0"/>
        <v>0</v>
      </c>
      <c r="K13" s="26"/>
    </row>
    <row r="14" s="1" customFormat="1" ht="135" customHeight="1" spans="1:246">
      <c r="A14" s="14">
        <v>12</v>
      </c>
      <c r="B14" s="15" t="s">
        <v>180</v>
      </c>
      <c r="C14" s="15" t="s">
        <v>181</v>
      </c>
      <c r="D14" s="15" t="s">
        <v>182</v>
      </c>
      <c r="E14" s="15" t="s">
        <v>15</v>
      </c>
      <c r="F14" s="16"/>
      <c r="G14" s="15" t="s">
        <v>16</v>
      </c>
      <c r="H14" s="15">
        <v>3</v>
      </c>
      <c r="I14" s="24"/>
      <c r="J14" s="25">
        <f t="shared" si="0"/>
        <v>0</v>
      </c>
      <c r="K14" s="27"/>
      <c r="L14" s="3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</row>
    <row r="15" s="1" customFormat="1" ht="135" customHeight="1" spans="1:246">
      <c r="A15" s="14">
        <v>13</v>
      </c>
      <c r="B15" s="15" t="s">
        <v>183</v>
      </c>
      <c r="C15" s="15" t="s">
        <v>184</v>
      </c>
      <c r="D15" s="15" t="s">
        <v>185</v>
      </c>
      <c r="E15" s="15" t="s">
        <v>15</v>
      </c>
      <c r="F15" s="16"/>
      <c r="G15" s="15" t="s">
        <v>16</v>
      </c>
      <c r="H15" s="15">
        <v>1</v>
      </c>
      <c r="I15" s="24"/>
      <c r="J15" s="25">
        <f t="shared" si="0"/>
        <v>0</v>
      </c>
      <c r="K15" s="27"/>
      <c r="L15" s="3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</row>
    <row r="16" s="1" customFormat="1" ht="135" customHeight="1" spans="1:246">
      <c r="A16" s="14">
        <v>14</v>
      </c>
      <c r="B16" s="15" t="s">
        <v>186</v>
      </c>
      <c r="C16" s="15" t="s">
        <v>187</v>
      </c>
      <c r="D16" s="15" t="s">
        <v>188</v>
      </c>
      <c r="E16" s="15" t="s">
        <v>15</v>
      </c>
      <c r="F16" s="16"/>
      <c r="G16" s="15" t="s">
        <v>16</v>
      </c>
      <c r="H16" s="15">
        <v>1</v>
      </c>
      <c r="I16" s="24"/>
      <c r="J16" s="25">
        <f t="shared" si="0"/>
        <v>0</v>
      </c>
      <c r="K16" s="27"/>
      <c r="L16" s="3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</row>
    <row r="17" s="1" customFormat="1" ht="135" customHeight="1" spans="1:246">
      <c r="A17" s="14">
        <v>15</v>
      </c>
      <c r="B17" s="15" t="s">
        <v>189</v>
      </c>
      <c r="C17" s="15" t="s">
        <v>190</v>
      </c>
      <c r="D17" s="15" t="s">
        <v>191</v>
      </c>
      <c r="E17" s="15" t="s">
        <v>15</v>
      </c>
      <c r="F17" s="16"/>
      <c r="G17" s="15" t="s">
        <v>16</v>
      </c>
      <c r="H17" s="15">
        <v>30</v>
      </c>
      <c r="I17" s="24"/>
      <c r="J17" s="25">
        <f t="shared" si="0"/>
        <v>0</v>
      </c>
      <c r="K17" s="27" t="s">
        <v>192</v>
      </c>
      <c r="L17" s="3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</row>
    <row r="18" s="1" customFormat="1" ht="104.1" customHeight="1" spans="1:246">
      <c r="A18" s="14">
        <v>16</v>
      </c>
      <c r="B18" s="15" t="s">
        <v>193</v>
      </c>
      <c r="C18" s="16" t="s">
        <v>194</v>
      </c>
      <c r="D18" s="15" t="s">
        <v>195</v>
      </c>
      <c r="E18" s="15" t="s">
        <v>15</v>
      </c>
      <c r="F18" s="16"/>
      <c r="G18" s="15" t="s">
        <v>16</v>
      </c>
      <c r="H18" s="15">
        <v>10</v>
      </c>
      <c r="I18" s="24"/>
      <c r="J18" s="25">
        <f t="shared" si="0"/>
        <v>0</v>
      </c>
      <c r="K18" s="26"/>
      <c r="L18" s="3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</row>
    <row r="19" s="1" customFormat="1" ht="104.1" customHeight="1" spans="1:246">
      <c r="A19" s="14">
        <v>17</v>
      </c>
      <c r="B19" s="15" t="s">
        <v>196</v>
      </c>
      <c r="C19" s="15" t="s">
        <v>197</v>
      </c>
      <c r="D19" s="15" t="s">
        <v>198</v>
      </c>
      <c r="E19" s="15" t="s">
        <v>15</v>
      </c>
      <c r="F19" s="16"/>
      <c r="G19" s="15" t="s">
        <v>16</v>
      </c>
      <c r="H19" s="15">
        <v>1</v>
      </c>
      <c r="I19" s="24"/>
      <c r="J19" s="25">
        <f t="shared" si="0"/>
        <v>0</v>
      </c>
      <c r="K19" s="17"/>
      <c r="L19" s="3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</row>
    <row r="20" s="1" customFormat="1" ht="102.95" customHeight="1" spans="1:246">
      <c r="A20" s="14">
        <v>18</v>
      </c>
      <c r="B20" s="15" t="s">
        <v>199</v>
      </c>
      <c r="C20" s="15" t="s">
        <v>200</v>
      </c>
      <c r="D20" s="15" t="s">
        <v>201</v>
      </c>
      <c r="E20" s="15" t="s">
        <v>15</v>
      </c>
      <c r="F20" s="17"/>
      <c r="G20" s="15" t="s">
        <v>16</v>
      </c>
      <c r="H20" s="15">
        <v>2</v>
      </c>
      <c r="I20" s="24"/>
      <c r="J20" s="25">
        <f t="shared" si="0"/>
        <v>0</v>
      </c>
      <c r="K20" s="27" t="s">
        <v>202</v>
      </c>
      <c r="L20" s="3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</row>
    <row r="21" s="1" customFormat="1" ht="121.5" spans="1:246">
      <c r="A21" s="14">
        <v>19</v>
      </c>
      <c r="B21" s="15" t="s">
        <v>203</v>
      </c>
      <c r="C21" s="15" t="s">
        <v>204</v>
      </c>
      <c r="D21" s="15" t="s">
        <v>205</v>
      </c>
      <c r="E21" s="15" t="s">
        <v>15</v>
      </c>
      <c r="F21" s="17"/>
      <c r="G21" s="15" t="s">
        <v>16</v>
      </c>
      <c r="H21" s="15">
        <v>9</v>
      </c>
      <c r="I21" s="24"/>
      <c r="J21" s="25">
        <f t="shared" si="0"/>
        <v>0</v>
      </c>
      <c r="K21" s="27" t="s">
        <v>206</v>
      </c>
      <c r="L21" s="3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</row>
    <row r="22" s="1" customFormat="1" ht="107.1" customHeight="1" spans="1:246">
      <c r="A22" s="14">
        <v>20</v>
      </c>
      <c r="B22" s="15" t="s">
        <v>207</v>
      </c>
      <c r="C22" s="15" t="s">
        <v>208</v>
      </c>
      <c r="D22" s="15" t="s">
        <v>209</v>
      </c>
      <c r="E22" s="15" t="s">
        <v>15</v>
      </c>
      <c r="F22" s="17"/>
      <c r="G22" s="15" t="s">
        <v>16</v>
      </c>
      <c r="H22" s="15">
        <v>3</v>
      </c>
      <c r="I22" s="24"/>
      <c r="J22" s="25">
        <f t="shared" si="0"/>
        <v>0</v>
      </c>
      <c r="K22" s="27"/>
      <c r="L22" s="3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</row>
    <row r="23" s="1" customFormat="1" ht="111.95" customHeight="1" spans="1:246">
      <c r="A23" s="14">
        <v>21</v>
      </c>
      <c r="B23" s="15" t="s">
        <v>210</v>
      </c>
      <c r="C23" s="15" t="s">
        <v>211</v>
      </c>
      <c r="D23" s="15" t="s">
        <v>212</v>
      </c>
      <c r="E23" s="15" t="s">
        <v>15</v>
      </c>
      <c r="F23" s="17"/>
      <c r="G23" s="15" t="s">
        <v>16</v>
      </c>
      <c r="H23" s="15">
        <v>1</v>
      </c>
      <c r="I23" s="24"/>
      <c r="J23" s="25">
        <f t="shared" si="0"/>
        <v>0</v>
      </c>
      <c r="K23" s="27"/>
      <c r="L23" s="3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</row>
    <row r="24" s="1" customFormat="1" ht="165.95" customHeight="1" spans="1:246">
      <c r="A24" s="14">
        <v>22</v>
      </c>
      <c r="B24" s="15" t="s">
        <v>213</v>
      </c>
      <c r="C24" s="15" t="s">
        <v>214</v>
      </c>
      <c r="D24" s="15" t="s">
        <v>215</v>
      </c>
      <c r="E24" s="15" t="s">
        <v>15</v>
      </c>
      <c r="F24" s="17"/>
      <c r="G24" s="15" t="s">
        <v>216</v>
      </c>
      <c r="H24" s="15">
        <v>1</v>
      </c>
      <c r="I24" s="24"/>
      <c r="J24" s="25">
        <f t="shared" si="0"/>
        <v>0</v>
      </c>
      <c r="K24" s="27"/>
      <c r="L24" s="3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</row>
    <row r="25" s="1" customFormat="1" ht="165.95" customHeight="1" spans="1:246">
      <c r="A25" s="14">
        <v>23</v>
      </c>
      <c r="B25" s="15" t="s">
        <v>217</v>
      </c>
      <c r="C25" s="15" t="s">
        <v>218</v>
      </c>
      <c r="D25" s="15" t="s">
        <v>219</v>
      </c>
      <c r="E25" s="15" t="s">
        <v>15</v>
      </c>
      <c r="F25" s="17"/>
      <c r="G25" s="15" t="s">
        <v>216</v>
      </c>
      <c r="H25" s="15">
        <v>1</v>
      </c>
      <c r="I25" s="24"/>
      <c r="J25" s="25">
        <f t="shared" si="0"/>
        <v>0</v>
      </c>
      <c r="K25" s="27" t="s">
        <v>220</v>
      </c>
      <c r="L25" s="3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</row>
    <row r="26" s="1" customFormat="1" ht="165.95" customHeight="1" spans="1:246">
      <c r="A26" s="14">
        <v>24</v>
      </c>
      <c r="B26" s="15" t="s">
        <v>221</v>
      </c>
      <c r="C26" s="15" t="s">
        <v>64</v>
      </c>
      <c r="D26" s="15" t="s">
        <v>222</v>
      </c>
      <c r="E26" s="15" t="s">
        <v>15</v>
      </c>
      <c r="F26" s="17"/>
      <c r="G26" s="15" t="s">
        <v>16</v>
      </c>
      <c r="H26" s="15">
        <v>2</v>
      </c>
      <c r="I26" s="24"/>
      <c r="J26" s="25">
        <f t="shared" si="0"/>
        <v>0</v>
      </c>
      <c r="K26" s="27"/>
      <c r="L26" s="3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</row>
    <row r="27" s="1" customFormat="1" ht="135" customHeight="1" spans="1:246">
      <c r="A27" s="14">
        <v>25</v>
      </c>
      <c r="B27" s="15" t="s">
        <v>223</v>
      </c>
      <c r="C27" s="15" t="s">
        <v>224</v>
      </c>
      <c r="D27" s="15" t="s">
        <v>225</v>
      </c>
      <c r="E27" s="15" t="s">
        <v>15</v>
      </c>
      <c r="F27" s="16"/>
      <c r="G27" s="15" t="s">
        <v>16</v>
      </c>
      <c r="H27" s="15">
        <v>2</v>
      </c>
      <c r="I27" s="24"/>
      <c r="J27" s="25">
        <f t="shared" si="0"/>
        <v>0</v>
      </c>
      <c r="K27" s="27"/>
      <c r="L27" s="3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</row>
    <row r="28" s="1" customFormat="1" ht="135" customHeight="1" spans="1:246">
      <c r="A28" s="14">
        <v>26</v>
      </c>
      <c r="B28" s="15" t="s">
        <v>226</v>
      </c>
      <c r="C28" s="15" t="s">
        <v>227</v>
      </c>
      <c r="D28" s="15" t="s">
        <v>228</v>
      </c>
      <c r="E28" s="15" t="s">
        <v>15</v>
      </c>
      <c r="F28" s="16"/>
      <c r="G28" s="15" t="s">
        <v>16</v>
      </c>
      <c r="H28" s="15">
        <v>1</v>
      </c>
      <c r="I28" s="24"/>
      <c r="J28" s="25">
        <f t="shared" si="0"/>
        <v>0</v>
      </c>
      <c r="K28" s="27"/>
      <c r="L28" s="3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</row>
    <row r="29" s="1" customFormat="1" ht="135" customHeight="1" spans="1:246">
      <c r="A29" s="14">
        <v>27</v>
      </c>
      <c r="B29" s="15" t="s">
        <v>229</v>
      </c>
      <c r="C29" s="15" t="s">
        <v>230</v>
      </c>
      <c r="D29" s="15" t="s">
        <v>225</v>
      </c>
      <c r="E29" s="15" t="s">
        <v>15</v>
      </c>
      <c r="F29" s="16"/>
      <c r="G29" s="15" t="s">
        <v>16</v>
      </c>
      <c r="H29" s="15">
        <v>9</v>
      </c>
      <c r="I29" s="24"/>
      <c r="J29" s="25">
        <f t="shared" si="0"/>
        <v>0</v>
      </c>
      <c r="K29" s="27"/>
      <c r="L29" s="3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</row>
    <row r="30" s="1" customFormat="1" ht="135" customHeight="1" spans="1:246">
      <c r="A30" s="14">
        <v>28</v>
      </c>
      <c r="B30" s="15" t="s">
        <v>231</v>
      </c>
      <c r="C30" s="15" t="s">
        <v>67</v>
      </c>
      <c r="D30" s="15" t="s">
        <v>232</v>
      </c>
      <c r="E30" s="15" t="s">
        <v>15</v>
      </c>
      <c r="F30" s="16"/>
      <c r="G30" s="15" t="s">
        <v>16</v>
      </c>
      <c r="H30" s="15">
        <v>1</v>
      </c>
      <c r="I30" s="24"/>
      <c r="J30" s="25">
        <f t="shared" si="0"/>
        <v>0</v>
      </c>
      <c r="K30" s="27"/>
      <c r="L30" s="28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</row>
    <row r="31" s="1" customFormat="1" ht="135" customHeight="1" spans="1:246">
      <c r="A31" s="14">
        <v>29</v>
      </c>
      <c r="B31" s="15" t="s">
        <v>233</v>
      </c>
      <c r="C31" s="15" t="s">
        <v>234</v>
      </c>
      <c r="D31" s="15" t="s">
        <v>235</v>
      </c>
      <c r="E31" s="15" t="s">
        <v>15</v>
      </c>
      <c r="F31" s="16"/>
      <c r="G31" s="15" t="s">
        <v>16</v>
      </c>
      <c r="H31" s="15">
        <v>7</v>
      </c>
      <c r="I31" s="24"/>
      <c r="J31" s="25">
        <f t="shared" si="0"/>
        <v>0</v>
      </c>
      <c r="K31" s="27"/>
      <c r="L31" s="28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</row>
    <row r="32" s="1" customFormat="1" ht="135" spans="1:246">
      <c r="A32" s="14">
        <v>30</v>
      </c>
      <c r="B32" s="15" t="s">
        <v>236</v>
      </c>
      <c r="C32" s="15" t="s">
        <v>237</v>
      </c>
      <c r="D32" s="15" t="s">
        <v>238</v>
      </c>
      <c r="E32" s="15" t="s">
        <v>15</v>
      </c>
      <c r="F32" s="16"/>
      <c r="G32" s="15" t="s">
        <v>16</v>
      </c>
      <c r="H32" s="15">
        <v>15</v>
      </c>
      <c r="I32" s="24"/>
      <c r="J32" s="25">
        <f t="shared" si="0"/>
        <v>0</v>
      </c>
      <c r="K32" s="27" t="s">
        <v>239</v>
      </c>
      <c r="L32" s="28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</row>
    <row r="33" s="1" customFormat="1" ht="117" customHeight="1" spans="1:246">
      <c r="A33" s="14">
        <v>31</v>
      </c>
      <c r="B33" s="15" t="s">
        <v>240</v>
      </c>
      <c r="C33" s="15" t="s">
        <v>241</v>
      </c>
      <c r="D33" s="15" t="s">
        <v>242</v>
      </c>
      <c r="E33" s="15" t="s">
        <v>15</v>
      </c>
      <c r="F33" s="17"/>
      <c r="G33" s="15" t="s">
        <v>16</v>
      </c>
      <c r="H33" s="15">
        <v>4</v>
      </c>
      <c r="I33" s="24"/>
      <c r="J33" s="25">
        <f t="shared" si="0"/>
        <v>0</v>
      </c>
      <c r="K33" s="27"/>
      <c r="L33" s="28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</row>
    <row r="34" s="1" customFormat="1" ht="117" customHeight="1" spans="1:246">
      <c r="A34" s="14">
        <v>32</v>
      </c>
      <c r="B34" s="15" t="s">
        <v>243</v>
      </c>
      <c r="C34" s="15" t="s">
        <v>244</v>
      </c>
      <c r="D34" s="15" t="s">
        <v>245</v>
      </c>
      <c r="E34" s="15" t="s">
        <v>15</v>
      </c>
      <c r="F34" s="16"/>
      <c r="G34" s="15" t="s">
        <v>16</v>
      </c>
      <c r="H34" s="15">
        <v>1</v>
      </c>
      <c r="I34" s="24"/>
      <c r="J34" s="25">
        <f t="shared" si="0"/>
        <v>0</v>
      </c>
      <c r="K34" s="26"/>
      <c r="L34" s="3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</row>
    <row r="35" s="1" customFormat="1" ht="117" customHeight="1" spans="1:246">
      <c r="A35" s="14">
        <v>33</v>
      </c>
      <c r="B35" s="15" t="s">
        <v>246</v>
      </c>
      <c r="C35" s="15" t="s">
        <v>247</v>
      </c>
      <c r="D35" s="15" t="s">
        <v>248</v>
      </c>
      <c r="E35" s="15" t="s">
        <v>15</v>
      </c>
      <c r="F35" s="16"/>
      <c r="G35" s="15" t="s">
        <v>16</v>
      </c>
      <c r="H35" s="15">
        <v>1</v>
      </c>
      <c r="I35" s="24"/>
      <c r="J35" s="25">
        <f t="shared" si="0"/>
        <v>0</v>
      </c>
      <c r="K35" s="26"/>
      <c r="L35" s="3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</row>
    <row r="36" s="1" customFormat="1" ht="117" customHeight="1" spans="1:246">
      <c r="A36" s="14">
        <v>34</v>
      </c>
      <c r="B36" s="15" t="s">
        <v>249</v>
      </c>
      <c r="C36" s="15" t="s">
        <v>250</v>
      </c>
      <c r="D36" s="15" t="s">
        <v>251</v>
      </c>
      <c r="E36" s="15" t="s">
        <v>15</v>
      </c>
      <c r="F36" s="16"/>
      <c r="G36" s="15" t="s">
        <v>16</v>
      </c>
      <c r="H36" s="15">
        <v>1</v>
      </c>
      <c r="I36" s="24"/>
      <c r="J36" s="25">
        <f t="shared" si="0"/>
        <v>0</v>
      </c>
      <c r="K36" s="26"/>
      <c r="L36" s="3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</row>
    <row r="37" s="4" customFormat="1" ht="117" customHeight="1" spans="1:11">
      <c r="A37" s="14">
        <v>35</v>
      </c>
      <c r="B37" s="15" t="s">
        <v>252</v>
      </c>
      <c r="C37" s="15" t="s">
        <v>253</v>
      </c>
      <c r="D37" s="15" t="s">
        <v>254</v>
      </c>
      <c r="E37" s="15" t="s">
        <v>15</v>
      </c>
      <c r="F37" s="16"/>
      <c r="G37" s="15" t="s">
        <v>16</v>
      </c>
      <c r="H37" s="15">
        <v>3</v>
      </c>
      <c r="I37" s="24"/>
      <c r="J37" s="25">
        <f t="shared" si="0"/>
        <v>0</v>
      </c>
      <c r="K37" s="26"/>
    </row>
    <row r="38" s="3" customFormat="1" ht="117" customHeight="1" spans="1:11">
      <c r="A38" s="14">
        <v>36</v>
      </c>
      <c r="B38" s="15" t="s">
        <v>255</v>
      </c>
      <c r="C38" s="15" t="s">
        <v>256</v>
      </c>
      <c r="D38" s="15" t="s">
        <v>257</v>
      </c>
      <c r="E38" s="15" t="s">
        <v>15</v>
      </c>
      <c r="F38" s="16"/>
      <c r="G38" s="15" t="s">
        <v>16</v>
      </c>
      <c r="H38" s="15">
        <v>2</v>
      </c>
      <c r="I38" s="24"/>
      <c r="J38" s="25">
        <f t="shared" si="0"/>
        <v>0</v>
      </c>
      <c r="K38" s="26"/>
    </row>
    <row r="39" s="1" customFormat="1" ht="120.75" customHeight="1" spans="1:246">
      <c r="A39" s="14">
        <v>37</v>
      </c>
      <c r="B39" s="15" t="s">
        <v>258</v>
      </c>
      <c r="C39" s="15" t="s">
        <v>259</v>
      </c>
      <c r="D39" s="15" t="s">
        <v>260</v>
      </c>
      <c r="E39" s="15" t="s">
        <v>15</v>
      </c>
      <c r="F39" s="16"/>
      <c r="G39" s="15" t="s">
        <v>16</v>
      </c>
      <c r="H39" s="15">
        <v>1</v>
      </c>
      <c r="I39" s="24"/>
      <c r="J39" s="25">
        <f t="shared" si="0"/>
        <v>0</v>
      </c>
      <c r="K39" s="26"/>
      <c r="L39" s="3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</row>
    <row r="40" s="1" customFormat="1" ht="180" customHeight="1" spans="1:246">
      <c r="A40" s="14">
        <v>38</v>
      </c>
      <c r="B40" s="15" t="s">
        <v>261</v>
      </c>
      <c r="C40" s="15" t="s">
        <v>262</v>
      </c>
      <c r="D40" s="15" t="s">
        <v>263</v>
      </c>
      <c r="E40" s="15" t="s">
        <v>15</v>
      </c>
      <c r="F40" s="16"/>
      <c r="G40" s="15" t="s">
        <v>16</v>
      </c>
      <c r="H40" s="15">
        <v>1</v>
      </c>
      <c r="I40" s="24"/>
      <c r="J40" s="25">
        <f t="shared" si="0"/>
        <v>0</v>
      </c>
      <c r="K40" s="27" t="s">
        <v>264</v>
      </c>
      <c r="L40" s="3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</row>
    <row r="41" s="1" customFormat="1" ht="21.95" customHeight="1" spans="1:246">
      <c r="A41" s="14">
        <v>39</v>
      </c>
      <c r="B41" s="13" t="s">
        <v>265</v>
      </c>
      <c r="C41" s="13"/>
      <c r="D41" s="13"/>
      <c r="E41" s="13"/>
      <c r="F41" s="13"/>
      <c r="G41" s="13"/>
      <c r="H41" s="13"/>
      <c r="I41" s="13"/>
      <c r="J41" s="29">
        <f>SUM(J3:J40)</f>
        <v>0</v>
      </c>
      <c r="K41" s="30"/>
      <c r="L41" s="3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</row>
    <row r="42" ht="39.95" customHeight="1" spans="1:11">
      <c r="A42" s="18" t="s">
        <v>266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</row>
    <row r="43" ht="29" customHeight="1" spans="2:11">
      <c r="B43" s="19" t="s">
        <v>267</v>
      </c>
      <c r="C43" s="19"/>
      <c r="D43" s="19"/>
      <c r="E43" s="19"/>
      <c r="F43" s="19"/>
      <c r="G43" s="19"/>
      <c r="H43" s="19"/>
      <c r="I43" s="19"/>
      <c r="J43" s="19"/>
      <c r="K43" s="19"/>
    </row>
    <row r="44" ht="29" customHeight="1" spans="2:11">
      <c r="B44" s="19" t="s">
        <v>268</v>
      </c>
      <c r="C44" s="19"/>
      <c r="D44" s="19"/>
      <c r="E44" s="19"/>
      <c r="F44" s="19"/>
      <c r="G44" s="19"/>
      <c r="H44" s="19"/>
      <c r="I44" s="19"/>
      <c r="J44" s="19"/>
      <c r="K44" s="19"/>
    </row>
    <row r="45" ht="29" customHeight="1" spans="2:11">
      <c r="B45" s="20" t="s">
        <v>269</v>
      </c>
      <c r="C45" s="20"/>
      <c r="D45" s="20"/>
      <c r="E45" s="20"/>
      <c r="F45" s="20"/>
      <c r="G45" s="20"/>
      <c r="H45" s="20"/>
      <c r="I45" s="20"/>
      <c r="J45" s="20"/>
      <c r="K45" s="20"/>
    </row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7" ht="33.75" customHeight="1"/>
    <row r="68" ht="33.75" customHeight="1"/>
    <row r="69" ht="39" customHeight="1"/>
    <row r="70" ht="45.75" customHeight="1"/>
  </sheetData>
  <autoFilter xmlns:etc="http://www.wps.cn/officeDocument/2017/etCustomData" ref="B1:K45" etc:filterBottomFollowUsedRange="0">
    <extLst/>
  </autoFilter>
  <mergeCells count="6">
    <mergeCell ref="A1:K1"/>
    <mergeCell ref="B41:I41"/>
    <mergeCell ref="A42:K42"/>
    <mergeCell ref="B43:K43"/>
    <mergeCell ref="B44:K44"/>
    <mergeCell ref="B45:K45"/>
  </mergeCells>
  <printOptions horizontalCentered="1"/>
  <pageMargins left="0.393055555555556" right="0.393055555555556" top="0.393055555555556" bottom="0.393055555555556" header="0.314583333333333" footer="0.314583333333333"/>
  <pageSetup paperSize="9" scale="84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daiht</dc:creator>
  <cp:lastModifiedBy>YL</cp:lastModifiedBy>
  <dcterms:created xsi:type="dcterms:W3CDTF">2013-10-13T22:28:00Z</dcterms:created>
  <dcterms:modified xsi:type="dcterms:W3CDTF">2025-09-04T01:47:50Z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7C8E9794736C46EAB9A3F1C6897A2513_13</vt:lpwstr>
  </property>
</Properties>
</file>